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745" windowHeight="9675" firstSheet="11" activeTab="11"/>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2025年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<sst xmlns="http://schemas.openxmlformats.org/spreadsheetml/2006/main" count="1056" uniqueCount="416">
  <si>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</si>
  <si>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</si>
  <si>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</si>
  <si>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</si>
  <si>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</si>
  <si>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</si>
  <si>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</si>
  <si>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</si>
  <si>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</si>
  <si>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</si>
  <si>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</si>
  <si>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</si>
  <si>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</si>
  <si>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</si>
  <si>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</si>
  <si>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</si>
  <si>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</si>
  <si>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</si>
  <si>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</si>
  <si>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</si>
  <si>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</si>
  <si>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</si>
  <si>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</si>
  <si>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</si>
  <si>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</si>
  <si>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</si>
  <si>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</si>
  <si>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</si>
  <si>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</si>
  <si>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</si>
  <si>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</si>
  <si>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</si>
  <si>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</si>
  <si>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</si>
  <si>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</si>
  <si>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</si>
  <si>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</si>
  <si>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</si>
  <si>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</si>
  <si>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</si>
  <si>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</si>
  <si>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</si>
  <si>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</si>
  <si>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</si>
  <si>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</si>
  <si>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</si>
  <si>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</si>
  <si>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</si>
  <si>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</si>
  <si>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</si>
  <si>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</si>
  <si>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</si>
  <si>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</si>
  <si>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</si>
  <si>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</si>
  <si>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</si>
  <si>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</si>
  <si>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</si>
  <si>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</si>
  <si>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</si>
  <si>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</si>
  <si>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</si>
  <si>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</si>
  <si>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</si>
  <si>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</si>
  <si>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</si>
  <si>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</si>
  <si>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</si>
  <si>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</si>
  <si>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</si>
  <si>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105057</t>
  </si>
  <si>
    <t>楚雄实验中学附属学校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</si>
  <si>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</si>
  <si>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</si>
  <si>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</si>
  <si>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</si>
  <si>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</si>
  <si>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</si>
  <si>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</si>
  <si>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</si>
  <si>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</si>
  <si>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</si>
  <si>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</si>
  <si>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</si>
  <si>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</si>
  <si>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</si>
  <si>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</si>
  <si>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</si>
  <si>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</si>
  <si>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</si>
  <si>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</si>
  <si>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</si>
  <si>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</si>
  <si>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</si>
  <si>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</si>
  <si>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</si>
  <si>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</si>
  <si>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</si>
  <si>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</si>
  <si>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</si>
  <si>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</si>
  <si>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2050203</t>
  </si>
  <si>
    <t>初中教育</t>
  </si>
  <si>
    <t>20507</t>
  </si>
  <si>
    <t>特殊教育</t>
  </si>
  <si>
    <t>2050701</t>
  </si>
  <si>
    <t>特殊学校教育</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</si>
  <si>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</si>
  <si>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</si>
  <si>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</si>
  <si>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</si>
  <si>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</si>
  <si>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</si>
  <si>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</si>
  <si>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</si>
  <si>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</si>
  <si>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</si>
  <si>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</si>
  <si>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</si>
  <si>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</si>
  <si>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</si>
  <si>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</si>
  <si>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</si>
  <si>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</si>
  <si>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</si>
  <si>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</si>
  <si>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</si>
  <si>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</si>
  <si>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</si>
  <si>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</si>
  <si>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</si>
  <si>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</si>
  <si>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</si>
  <si>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</si>
  <si>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</si>
  <si>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</si>
  <si>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</si>
  <si>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</si>
  <si>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</si>
  <si>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</si>
  <si>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</si>
  <si>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</si>
  <si>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</si>
  <si>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</si>
  <si>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</si>
  <si>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</si>
  <si>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</si>
  <si>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</si>
  <si>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</si>
  <si>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</si>
  <si>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</si>
  <si>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</si>
  <si>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</si>
  <si>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</si>
  <si>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</si>
  <si>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</si>
  <si>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</si>
  <si>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</si>
  <si>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</si>
  <si>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</si>
  <si>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</si>
  <si>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注：本单位不涉及此项经济业务，故本表数据为空。</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</si>
  <si>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</si>
  <si>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</si>
  <si>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</si>
  <si>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</si>
  <si>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</si>
  <si>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</si>
  <si>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</si>
  <si>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</si>
  <si>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</si>
  <si>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</si>
  <si>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</si>
  <si>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</si>
  <si>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</si>
  <si>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</si>
  <si>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</si>
  <si>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</si>
  <si>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</si>
  <si>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</si>
  <si>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</si>
  <si>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</si>
  <si>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预算05-1表</t>
  </si>
  <si>
    <t>2025年部门项目支出预算表（其他运转类、特定目标类项目）</t>
  </si>
  <si>
    <t>项目分类</t>
  </si>
  <si>
    <t>经济科目编码</t>
  </si>
  <si>
    <t>经济科目名称</t>
  </si>
  <si>
    <t>本年拨款</t>
  </si>
  <si>
    <t>其中：本次下达</t>
  </si>
  <si>
    <t>楚雄实验中学附属学校2025年度39项基本民生市级配套资金</t>
  </si>
  <si>
    <t>312 民生类</t>
  </si>
  <si>
    <t>532301251100003751111</t>
  </si>
  <si>
    <t>30305</t>
  </si>
  <si>
    <t>生活补助</t>
  </si>
  <si>
    <t>30201</t>
  </si>
  <si>
    <t>办公费</t>
  </si>
  <si>
    <t>楚雄实验中学附属学校2025年度单位自有资金</t>
  </si>
  <si>
    <t>313 事业发展类</t>
  </si>
  <si>
    <t>532301251100003751160</t>
  </si>
  <si>
    <t>30205</t>
  </si>
  <si>
    <t>水费</t>
  </si>
  <si>
    <t>30206</t>
  </si>
  <si>
    <t>电费</t>
  </si>
  <si>
    <t>30211</t>
  </si>
  <si>
    <t>差旅费</t>
  </si>
  <si>
    <t>30213</t>
  </si>
  <si>
    <t>维修（护）费</t>
  </si>
  <si>
    <t>30216</t>
  </si>
  <si>
    <t>培训费</t>
  </si>
  <si>
    <t>31002</t>
  </si>
  <si>
    <t>办公设备购置</t>
  </si>
  <si>
    <t>楚雄实验中学附属学校2025年度其他民生市级配套资金</t>
  </si>
  <si>
    <t>532301251100003751127</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</si>
  <si>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</si>
  <si>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</si>
  <si>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</si>
  <si>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</si>
  <si>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</si>
  <si>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</si>
  <si>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</si>
  <si>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</si>
  <si>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</si>
  <si>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</si>
  <si>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</si>
  <si>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</si>
  <si>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为加快健全特殊教育体系，不断完善特殊教育发展机制，全面提高特殊教育质量，进一步保障残疾人受教育权利，推进教育公平，帮助残疾人全面发展、融入社会，构建社会主义和谐社会具有重要的推动作用。持续提高残疾儿童义务教育普及水平。2025年特殊教育学生公用经费资金以2024学年度教育事业统计报表中特殊教育学校实际在校学生人数和义务教育学校跟班就读残疾学生人数145人为依据，特殊教育学校和随班就读残疾学生生均公用经费拨款标准按照6000元/生.年标准测算,2025年特殊教育学生生均公用经费应补助资金为870000元。用于学校或班级特殊 教育工作正常的办公费用开支。特殊教育资源教室建设经费。特殊教育教学设备设施的添置、教材、辅助用具和维修保养等改善办学条件经费。确保残疾学生入学率逐步提高。适龄残疾儿童应随尽随、就近就便优先入学。全面提高特殊教育质量，促进残疾儿童青少年自尊、自信、自强、自立，实现最大限度的发展，努力使残疾儿童青少年成长为国家有用之才。巩固城乡义务教育经费保障机制，对城乡义务教育困难学生提供生活补助，帮助家庭经济困难学生顺利就学，提升义务教育巩固率。</t>
  </si>
  <si>
    <t>产出指标</t>
  </si>
  <si>
    <t>数量指标</t>
  </si>
  <si>
    <t>获补对象数</t>
  </si>
  <si>
    <t>=</t>
  </si>
  <si>
    <t>145</t>
  </si>
  <si>
    <t>人(人次、家)</t>
  </si>
  <si>
    <t>定量指标</t>
  </si>
  <si>
    <t>反映获补助人数，标准：6000元/生.年</t>
  </si>
  <si>
    <t>家庭经济困难学生补助人数</t>
  </si>
  <si>
    <t>20</t>
  </si>
  <si>
    <t>次</t>
  </si>
  <si>
    <t>反映获补助人数，标准：1500元/生.年</t>
  </si>
  <si>
    <t>质量指标</t>
  </si>
  <si>
    <t>获补对象准确率</t>
  </si>
  <si>
    <t>100</t>
  </si>
  <si>
    <t>%</t>
  </si>
  <si>
    <t>反映获补助对象认定的准确性情况。</t>
  </si>
  <si>
    <t>获补覆盖率</t>
  </si>
  <si>
    <t>&gt;=</t>
  </si>
  <si>
    <t>98</t>
  </si>
  <si>
    <t>反映获补覆盖率</t>
  </si>
  <si>
    <t>效益指标</t>
  </si>
  <si>
    <t>社会效益</t>
  </si>
  <si>
    <t>九年义务教育巩固率</t>
  </si>
  <si>
    <t>反映中学义务教育巩固率的效果情况。</t>
  </si>
  <si>
    <t>办学条件改善</t>
  </si>
  <si>
    <t>有所改善</t>
  </si>
  <si>
    <t>年</t>
  </si>
  <si>
    <t>反映补助促进办学状况改善的情况。</t>
  </si>
  <si>
    <t>减轻家庭经济困难负担</t>
  </si>
  <si>
    <t>1500</t>
  </si>
  <si>
    <t>元/生·年</t>
  </si>
  <si>
    <t>反映实施家庭经济困难学生受补助得学生改善情况，学生身体体质增强。当年学生身体健康监测数据与上年同期学生身体健康监测数据对比。</t>
  </si>
  <si>
    <t>满意度指标</t>
  </si>
  <si>
    <t>服务对象满意度</t>
  </si>
  <si>
    <t>受益学生满意度</t>
  </si>
  <si>
    <t>95</t>
  </si>
  <si>
    <t>反映获补助受益对象学生的满意程度。</t>
  </si>
  <si>
    <t>受益家长满意度</t>
  </si>
  <si>
    <t>反映获补助受益对象家长的满意程度。</t>
  </si>
  <si>
    <t>校内职工满意度</t>
  </si>
  <si>
    <t>反映获学校工作人员的满意程度。</t>
  </si>
  <si>
    <t>以2024至2025学年度楚雄市外户籍在校学生人数为依据，参照楚雄市标准，市外送读学生生均公用经费由送读单位同学生家长协商支付，标准为4200元/生/年，学生按照200人规模计算。城乡义务教育学校公用经费补助资金能够有效保障学校正常运转，不因资金短缺而影响学校正常的教育教学秩序，确保教师培训所需资金得到有效保障。保持学校健康快速发展。适应楚雄城市快速发展对教育改革和发展的需要，根据学校总体发展战略规划，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</si>
  <si>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&lt;=</t>
  </si>
  <si>
    <t>200</t>
  </si>
  <si>
    <t>反映获补助人员的数量情况，市外家送生生均公用经费4200元/生/年，由送读单位同家长协商承担。根据送读学生实际。</t>
  </si>
  <si>
    <t>政策宣传次数</t>
  </si>
  <si>
    <t>反映补助政策的宣传力度情况。即通过宣传展板、家长群、家长会、一对一入学前家校沟通等对补助政策进行宣传的次数。</t>
  </si>
  <si>
    <t>资金使用合规率</t>
  </si>
  <si>
    <t>公用经费从程序、内容等方面，严格规范资金使用管理，确保此项资金使用合规合法。</t>
  </si>
  <si>
    <t>教师培训费占比</t>
  </si>
  <si>
    <t>反映教师培训费占学校年度公用经费的比例情况。指标=教师培训费/实际使用公用经费×100%。</t>
  </si>
  <si>
    <t>参训教师培训合格率</t>
  </si>
  <si>
    <t>反映教师培训合格的情况</t>
  </si>
  <si>
    <t>政策知晓率</t>
  </si>
  <si>
    <t>反映补助政策的宣传力度情况。即通过宣传展板、家长群、家长会等对补助政策进行宣传的次数。</t>
  </si>
  <si>
    <t>学生巩固率</t>
  </si>
  <si>
    <t>96</t>
  </si>
  <si>
    <t>反映中学矫治教育学生巩固率的效果情况。</t>
  </si>
  <si>
    <t>办学条件</t>
  </si>
  <si>
    <t>90</t>
  </si>
  <si>
    <t>反映获补助受益对象学生家长的满意程度。</t>
  </si>
  <si>
    <t>校内工作人员满意度</t>
  </si>
  <si>
    <t>反映校内工作人员对公用经费使用效果的满意程度。满意人员/被调查人员×100%。</t>
  </si>
  <si>
    <t>专门学校办学经费：在校学生公用经费按400人预算，4200元/生/年核拨；警（检）部门送读学生伙食费，按200人预算，12000元/人/年核拨；家长送读学生伙食费，按200人预算，6000元/人/年核拨，公安干警伙食补助，按50元/人/天核拨，补助45.63万元。根据实际在校学生数、干警在岗出勤下达，通过专门教育专项资金的的实施，进一步推动专门教育的发展，促进市域治理现代化试点工作的推进，提高群众安全感满意度。</t>
  </si>
  <si>
    <t>生均公用经费保障人数</t>
  </si>
  <si>
    <t>400</t>
  </si>
  <si>
    <t>人</t>
  </si>
  <si>
    <t>反映公用经费保障人数，标准：4200元/生.年</t>
  </si>
  <si>
    <t>警送生伙食费补助人数</t>
  </si>
  <si>
    <t>反映警送生伙食费补助人数，标准：12000元/生.年</t>
  </si>
  <si>
    <t>市内家送生伙食费补助人数</t>
  </si>
  <si>
    <t>反映市内家送生伙食费补助人数，标准：6000元/生.年</t>
  </si>
  <si>
    <t>民辅警伙食费补助标准</t>
  </si>
  <si>
    <t>50</t>
  </si>
  <si>
    <t>元/人.日</t>
  </si>
  <si>
    <t>反映民辅警伙食费补助标准</t>
  </si>
  <si>
    <t>时效指标</t>
  </si>
  <si>
    <t>资金到位率</t>
  </si>
  <si>
    <t>反映补助资金及时、足额落实到补助学校的情况。
补助资金到位及时率=在规定时间内实际到位资金/应到位资金*100%</t>
  </si>
  <si>
    <t>反映补助政策的宣传效果情况。
政策知晓率=调查中补助政策知晓人数/调查总人数*100%</t>
  </si>
  <si>
    <t>反映学生对政策实施过程、效果的满意程度。</t>
  </si>
  <si>
    <t>反映学生家长对政策实施过程、效果的满意程度。</t>
  </si>
  <si>
    <t>受益职工满意度</t>
  </si>
  <si>
    <t>反映民辅警对政策实施过程、效果的满意程度。</t>
  </si>
  <si>
    <t>预算05-3表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</si>
  <si>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</si>
  <si>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</si>
  <si>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</si>
  <si>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</si>
  <si>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</si>
  <si>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</si>
  <si>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</si>
  <si>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</si>
  <si>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</si>
  <si>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</si>
  <si>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</si>
  <si>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</si>
  <si>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</si>
  <si>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</si>
  <si>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</si>
  <si>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</si>
  <si>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</si>
  <si>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</si>
  <si>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彩色打印机</t>
  </si>
  <si>
    <t>A3彩色打印机</t>
  </si>
  <si>
    <t>元</t>
  </si>
  <si>
    <t>电子显示屏</t>
  </si>
  <si>
    <t>LED显示屏</t>
  </si>
  <si>
    <t>食堂厨具</t>
  </si>
  <si>
    <t>其他厨卫用具</t>
  </si>
  <si>
    <t>计算机教室桌椅</t>
  </si>
  <si>
    <t>其他台、桌类</t>
  </si>
  <si>
    <t>宿舍高低床</t>
  </si>
  <si>
    <t>其他床类</t>
  </si>
  <si>
    <t>学生用柜</t>
  </si>
  <si>
    <t>其他柜类</t>
  </si>
  <si>
    <t>办公电脑</t>
  </si>
  <si>
    <t>台式计算机</t>
  </si>
  <si>
    <t>打印复印一体机</t>
  </si>
  <si>
    <t>多功能一体机</t>
  </si>
  <si>
    <t>食堂椅子</t>
  </si>
  <si>
    <t>教学、实验椅凳</t>
  </si>
  <si>
    <t>多功能讲桌</t>
  </si>
  <si>
    <t>教学、实验用桌</t>
  </si>
  <si>
    <t>档案柜</t>
  </si>
  <si>
    <t>文件柜</t>
  </si>
  <si>
    <t>电子白板</t>
  </si>
  <si>
    <t>速印机</t>
  </si>
  <si>
    <t>金属探测仪</t>
  </si>
  <si>
    <t>其他信息化设备</t>
  </si>
  <si>
    <t>5G信号屏蔽仪</t>
  </si>
  <si>
    <t>其他信息安全设备</t>
  </si>
  <si>
    <t>计算机教室电脑</t>
  </si>
  <si>
    <t>阅览室椅子</t>
  </si>
  <si>
    <t>学生课桌椅</t>
  </si>
  <si>
    <t>针式打印机（差价）</t>
  </si>
  <si>
    <t>票据打印机</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</si>
  <si>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</si>
  <si>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</si>
  <si>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</si>
  <si>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</si>
  <si>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</si>
  <si>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</si>
  <si>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</si>
  <si>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</si>
  <si>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</si>
  <si>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</si>
  <si>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</si>
  <si>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</si>
  <si>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</si>
  <si>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</si>
  <si>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</si>
  <si>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</si>
  <si>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</si>
  <si>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</si>
  <si>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</si>
  <si>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</si>
  <si>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</si>
  <si>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</si>
  <si>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</si>
  <si>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</si>
  <si>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</si>
  <si>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</si>
  <si>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</si>
  <si>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</si>
  <si>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</si>
  <si>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</si>
  <si>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</si>
  <si>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</si>
  <si>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</si>
  <si>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</si>
  <si>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</si>
  <si>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</si>
  <si>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</si>
  <si>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</si>
  <si>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设备</t>
  </si>
  <si>
    <t>家具和用具</t>
  </si>
  <si>
    <t>预算11表</t>
  </si>
  <si>
    <t>2025年上级补助项目支出预算表</t>
  </si>
  <si>
    <t>上级补助</t>
  </si>
  <si>
    <t/>
  </si>
  <si>
    <t>预算12表</t>
  </si>
  <si>
    <t>2025年部门项目支出中期规划预算表</t>
  </si>
  <si>
    <t>项目级次</t>
  </si>
  <si>
    <t>2025年</t>
  </si>
  <si>
    <t>2026年</t>
  </si>
  <si>
    <t>2027年</t>
  </si>
  <si>
    <t>本级</t>
  </si>
  <si>
    <t>备注：我单位2025年实施两个项目。资金总额5771700.00元，均为一次性预算实施完成项目，故2026年、2027年无数据填列。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</si>
</sst>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color rgb="FF000000"/>
      <name val="宋体"/>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cellStyleXfs>
  <cellXfs count="84">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8"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178" fontId="6" fillId="0" borderId="1" xfId="0" applyNumberFormat="1" applyFont="1" applyBorder="1" applyAlignment="1">
      <alignment horizontal="right" vertical="center"/>
    </xf>
    <xf numFmtId="178"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8"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49" fontId="10" fillId="0" borderId="0" xfId="53" applyNumberFormat="1" applyFont="1" applyBorder="1">
      <alignment horizontal="left" vertical="center" wrapText="1"/>
    </xf>
    <xf numFmtId="49" fontId="11"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8" fontId="15" fillId="0" borderId="1" xfId="54"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7" fillId="0" borderId="1" xfId="53" applyNumberFormat="1" applyFont="1" applyBorder="1" applyAlignment="1">
      <alignment horizontal="center" vertical="center" wrapText="1"/>
    </xf>
    <xf numFmtId="180"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178" fontId="6" fillId="0" borderId="1" xfId="54" applyNumberFormat="1" applyFont="1" applyBorder="1" applyAlignment="1">
      <alignment horizontal="right" vertical="center" wrapText="1"/>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7"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7"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178" fontId="6" fillId="0" borderId="1" xfId="54" applyNumberFormat="1" applyFont="1" applyBorder="1" applyAlignment="1">
      <alignment horizontal="left" vertical="center"/>
    </xf>
    <xf numFmtId="178" fontId="6" fillId="0" borderId="1" xfId="54" applyNumberFormat="1" applyFont="1" applyBorder="1" applyAlignment="1">
      <alignment horizontal="left" vertical="center" indent="1"/>
    </xf>
    <xf numFmtId="178" fontId="6" fillId="0" borderId="1" xfId="54" applyNumberFormat="1" applyFont="1" applyBorder="1" applyAlignment="1">
      <alignment horizontal="left" vertical="center" indent="2"/>
    </xf>
    <xf numFmtId="178" fontId="6" fillId="0" borderId="1" xfId="54" applyNumberFormat="1" applyFont="1" applyBorder="1" applyAlignment="1">
      <alignment horizontal="center" vertical="center"/>
    </xf>
    <xf numFmtId="0" fontId="7"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zoomScale="85" zoomScaleNormal="85" workbookViewId="0">
      <selection activeCell="C21" sqref="C21"/>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tr">
        <f>"单位名称："&amp;"楚雄实验中学附属学校"</f>
        <v>单位名称：楚雄实验中学附属学校</v>
      </c>
      <c r="B3" s="20"/>
      <c r="C3" s="20"/>
      <c r="D3" s="24"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5771700</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336000</v>
      </c>
      <c r="C11" s="7" t="s">
        <v>16</v>
      </c>
      <c r="D11" s="8">
        <v>6107700</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row>
    <row r="15" ht="20.25" customHeight="1" spans="1:4">
      <c r="A15" s="7" t="s">
        <v>23</v>
      </c>
      <c r="B15" s="8"/>
      <c r="C15" s="7" t="s">
        <v>24</v>
      </c>
      <c r="D15" s="8"/>
    </row>
    <row r="16" ht="20.25" customHeight="1" spans="1:4">
      <c r="A16" s="7" t="s">
        <v>25</v>
      </c>
      <c r="B16" s="8">
        <v>336000</v>
      </c>
      <c r="C16" s="7" t="s">
        <v>26</v>
      </c>
      <c r="D16" s="8"/>
    </row>
    <row r="17" ht="20.25" customHeight="1" spans="1:4">
      <c r="A17" s="7"/>
      <c r="B17" s="8"/>
      <c r="C17" s="7" t="s">
        <v>27</v>
      </c>
      <c r="D17" s="8"/>
    </row>
    <row r="18" ht="20.25" customHeight="1" spans="1:4">
      <c r="A18" s="7"/>
      <c r="B18" s="78"/>
      <c r="C18" s="7" t="s">
        <v>28</v>
      </c>
      <c r="D18" s="8"/>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6107700</v>
      </c>
      <c r="C37" s="79" t="s">
        <v>48</v>
      </c>
      <c r="D37" s="8">
        <v>6107700</v>
      </c>
    </row>
    <row r="38" ht="20.25" customHeight="1" spans="1:4">
      <c r="A38" s="81" t="s">
        <v>49</v>
      </c>
      <c r="B38" s="82"/>
      <c r="C38" s="83" t="s">
        <v>50</v>
      </c>
      <c r="D38" s="8"/>
    </row>
    <row r="39" ht="20.25" customHeight="1" spans="1:4">
      <c r="A39" s="79" t="s">
        <v>51</v>
      </c>
      <c r="B39" s="80">
        <v>6107700</v>
      </c>
      <c r="C39" s="79" t="s">
        <v>52</v>
      </c>
      <c r="D39" s="8">
        <v>6107700</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zoomScale="85" zoomScaleNormal="85"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311</v>
      </c>
      <c r="B1" s="20"/>
      <c r="C1" s="20"/>
      <c r="D1" s="20"/>
      <c r="E1" s="20"/>
      <c r="F1" s="20"/>
      <c r="G1" s="20"/>
      <c r="H1" s="20"/>
      <c r="I1" s="20"/>
      <c r="J1" s="20" t="s">
        <v>214</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tr">
        <f>"单位名称："&amp;"楚雄实验中学附属学校"</f>
        <v>单位名称：楚雄实验中学附属学校</v>
      </c>
      <c r="B3" s="41"/>
      <c r="C3" s="41"/>
      <c r="D3" s="41"/>
      <c r="E3" s="41"/>
      <c r="F3" s="42"/>
      <c r="G3" s="41"/>
      <c r="H3" s="42"/>
      <c r="I3" s="42"/>
      <c r="J3" s="42"/>
    </row>
    <row r="4" ht="60" customHeight="1" spans="1:10">
      <c r="A4" s="43" t="s">
        <v>215</v>
      </c>
      <c r="B4" s="43" t="s">
        <v>216</v>
      </c>
      <c r="C4" s="43" t="s">
        <v>217</v>
      </c>
      <c r="D4" s="43" t="s">
        <v>218</v>
      </c>
      <c r="E4" s="43" t="s">
        <v>219</v>
      </c>
      <c r="F4" s="43" t="s">
        <v>220</v>
      </c>
      <c r="G4" s="43" t="s">
        <v>221</v>
      </c>
      <c r="H4" s="43" t="s">
        <v>222</v>
      </c>
      <c r="I4" s="43" t="s">
        <v>223</v>
      </c>
      <c r="J4" s="43" t="s">
        <v>224</v>
      </c>
    </row>
    <row r="5" ht="47.5" customHeight="1" spans="1:10">
      <c r="A5" s="44">
        <v>1</v>
      </c>
      <c r="B5" s="44">
        <v>2</v>
      </c>
      <c r="C5" s="45">
        <v>3</v>
      </c>
      <c r="D5" s="44">
        <v>4</v>
      </c>
      <c r="E5" s="44">
        <v>5</v>
      </c>
      <c r="F5" s="44">
        <v>6</v>
      </c>
      <c r="G5" s="44">
        <v>7</v>
      </c>
      <c r="H5" s="44">
        <v>8</v>
      </c>
      <c r="I5" s="44">
        <v>9</v>
      </c>
      <c r="J5" s="44">
        <v>10</v>
      </c>
    </row>
    <row r="6" ht="47.5" customHeight="1" spans="1:10">
      <c r="A6" s="46"/>
      <c r="B6" s="46"/>
      <c r="C6" s="46"/>
      <c r="D6" s="46"/>
      <c r="E6" s="46"/>
      <c r="F6" s="46"/>
      <c r="G6" s="46"/>
      <c r="H6" s="46"/>
      <c r="I6" s="46"/>
      <c r="J6" s="46"/>
    </row>
    <row r="7" ht="47.5" customHeight="1" spans="1:10">
      <c r="A7" s="46"/>
      <c r="B7" s="47"/>
      <c r="C7" s="46"/>
      <c r="D7" s="46"/>
      <c r="E7" s="46"/>
      <c r="F7" s="46"/>
      <c r="G7" s="46"/>
      <c r="H7" s="46"/>
      <c r="I7" s="46"/>
      <c r="J7" s="46"/>
    </row>
    <row r="8" ht="52" customHeight="1" spans="1:10">
      <c r="A8" s="46"/>
      <c r="B8" s="46"/>
      <c r="C8" s="45"/>
      <c r="D8" s="45"/>
      <c r="E8" s="45"/>
      <c r="F8" s="45"/>
      <c r="G8" s="45"/>
      <c r="H8" s="45"/>
      <c r="I8" s="45"/>
      <c r="J8" s="47"/>
    </row>
    <row r="9" ht="23" customHeight="1" spans="1:1">
      <c r="A9" t="s">
        <v>161</v>
      </c>
    </row>
  </sheetData>
  <mergeCells count="2">
    <mergeCell ref="A1:J1"/>
    <mergeCell ref="A2:J2"/>
  </mergeCells>
  <printOptions horizontalCentered="1"/>
  <pageMargins left="0.388888888888889" right="0.388888888888889" top="0.509027777777778" bottom="0.509027777777778" header="0.309027777777778" footer="0.30902777777777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312</v>
      </c>
    </row>
    <row r="2" ht="45" customHeight="1" spans="1:6">
      <c r="A2" s="11" t="s">
        <v>313</v>
      </c>
      <c r="B2" s="11"/>
      <c r="C2" s="11"/>
      <c r="D2" s="11"/>
      <c r="E2" s="11"/>
      <c r="F2" s="11"/>
    </row>
    <row r="3" ht="19.5" customHeight="1" spans="1:6">
      <c r="A3" s="10" t="str">
        <f>"单位名称："&amp;"楚雄实验中学附属学校"</f>
        <v>单位名称：楚雄实验中学附属学校</v>
      </c>
      <c r="B3" s="10"/>
      <c r="C3" s="10"/>
      <c r="D3" s="15"/>
      <c r="E3" s="15"/>
      <c r="F3" s="14" t="s">
        <v>2</v>
      </c>
    </row>
    <row r="4" ht="19.5" customHeight="1" spans="1:6">
      <c r="A4" s="5" t="s">
        <v>314</v>
      </c>
      <c r="B4" s="5" t="s">
        <v>73</v>
      </c>
      <c r="C4" s="5" t="s">
        <v>74</v>
      </c>
      <c r="D4" s="5" t="s">
        <v>315</v>
      </c>
      <c r="E4" s="5"/>
      <c r="F4" s="5"/>
    </row>
    <row r="5" ht="18.75" customHeight="1" spans="1:6">
      <c r="A5" s="5"/>
      <c r="B5" s="5"/>
      <c r="C5" s="5"/>
      <c r="D5" s="5" t="s">
        <v>57</v>
      </c>
      <c r="E5" s="5" t="s">
        <v>76</v>
      </c>
      <c r="F5" s="5" t="s">
        <v>77</v>
      </c>
    </row>
    <row r="6" ht="17.25" customHeight="1" spans="1:6">
      <c r="A6" s="12">
        <v>1</v>
      </c>
      <c r="B6" s="40"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161</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30"/>
  <sheetViews>
    <sheetView showGridLines="0" showZeros="0" tabSelected="1" zoomScale="85" zoomScaleNormal="85" topLeftCell="A2" workbookViewId="0">
      <selection activeCell="C29" sqref="C29"/>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0"/>
      <c r="B1" s="20"/>
      <c r="C1" s="20"/>
      <c r="D1" s="20"/>
      <c r="E1" s="20"/>
      <c r="F1" s="20"/>
      <c r="G1" s="20"/>
      <c r="H1" s="20"/>
      <c r="I1" s="20"/>
      <c r="J1" s="20"/>
      <c r="K1" s="20"/>
      <c r="L1" s="20"/>
      <c r="M1" s="20"/>
      <c r="N1" s="20"/>
      <c r="O1" s="20"/>
      <c r="P1" s="20"/>
      <c r="Q1" s="39" t="s">
        <v>316</v>
      </c>
    </row>
    <row r="2" ht="45" customHeight="1" spans="1:17">
      <c r="A2" s="21" t="s">
        <v>317</v>
      </c>
      <c r="B2" s="21"/>
      <c r="C2" s="21"/>
      <c r="D2" s="21"/>
      <c r="E2" s="21"/>
      <c r="F2" s="21"/>
      <c r="G2" s="21"/>
      <c r="H2" s="21"/>
      <c r="I2" s="21"/>
      <c r="J2" s="21"/>
      <c r="K2" s="21"/>
      <c r="L2" s="21"/>
      <c r="M2" s="21"/>
      <c r="N2" s="21"/>
      <c r="O2" s="21"/>
      <c r="P2" s="21"/>
      <c r="Q2" s="21"/>
    </row>
    <row r="3" ht="18.75" customHeight="1" spans="1:17">
      <c r="A3" s="20" t="str">
        <f>"单位名称："&amp;"楚雄实验中学附属学校"</f>
        <v>单位名称：楚雄实验中学附属学校</v>
      </c>
      <c r="B3" s="20"/>
      <c r="C3" s="20"/>
      <c r="D3" s="20"/>
      <c r="E3" s="20"/>
      <c r="F3" s="20"/>
      <c r="G3" s="20"/>
      <c r="H3" s="20"/>
      <c r="I3" s="20"/>
      <c r="J3" s="20"/>
      <c r="K3" s="20"/>
      <c r="L3" s="20"/>
      <c r="M3" s="20"/>
      <c r="N3" s="20"/>
      <c r="O3" s="20"/>
      <c r="P3" s="20"/>
      <c r="Q3" s="24" t="s">
        <v>54</v>
      </c>
    </row>
    <row r="4" ht="22.5" customHeight="1" spans="1:17">
      <c r="A4" s="36" t="s">
        <v>318</v>
      </c>
      <c r="B4" s="36" t="s">
        <v>319</v>
      </c>
      <c r="C4" s="36" t="s">
        <v>320</v>
      </c>
      <c r="D4" s="36" t="s">
        <v>321</v>
      </c>
      <c r="E4" s="36" t="s">
        <v>322</v>
      </c>
      <c r="F4" s="36" t="s">
        <v>323</v>
      </c>
      <c r="G4" s="36" t="s">
        <v>171</v>
      </c>
      <c r="H4" s="36"/>
      <c r="I4" s="36"/>
      <c r="J4" s="36"/>
      <c r="K4" s="36"/>
      <c r="L4" s="36"/>
      <c r="M4" s="36"/>
      <c r="N4" s="36"/>
      <c r="O4" s="36"/>
      <c r="P4" s="36"/>
      <c r="Q4" s="36"/>
    </row>
    <row r="5" ht="22.5" customHeight="1" spans="1:17">
      <c r="A5" s="36"/>
      <c r="B5" s="36" t="s">
        <v>324</v>
      </c>
      <c r="C5" s="36" t="s">
        <v>325</v>
      </c>
      <c r="D5" s="36" t="s">
        <v>321</v>
      </c>
      <c r="E5" s="36" t="s">
        <v>326</v>
      </c>
      <c r="F5" s="36"/>
      <c r="G5" s="36" t="s">
        <v>57</v>
      </c>
      <c r="H5" s="36" t="s">
        <v>60</v>
      </c>
      <c r="I5" s="36" t="s">
        <v>327</v>
      </c>
      <c r="J5" s="36" t="s">
        <v>328</v>
      </c>
      <c r="K5" s="36" t="s">
        <v>329</v>
      </c>
      <c r="L5" s="36" t="s">
        <v>64</v>
      </c>
      <c r="M5" s="36"/>
      <c r="N5" s="36"/>
      <c r="O5" s="36"/>
      <c r="P5" s="36"/>
      <c r="Q5" s="36"/>
    </row>
    <row r="6" ht="23.65" customHeight="1" spans="1:17">
      <c r="A6" s="36"/>
      <c r="B6" s="36"/>
      <c r="C6" s="36"/>
      <c r="D6" s="36"/>
      <c r="E6" s="36"/>
      <c r="F6" s="36"/>
      <c r="G6" s="36"/>
      <c r="H6" s="36"/>
      <c r="I6" s="36" t="s">
        <v>59</v>
      </c>
      <c r="J6" s="36"/>
      <c r="K6" s="36"/>
      <c r="L6" s="36" t="s">
        <v>59</v>
      </c>
      <c r="M6" s="36" t="s">
        <v>65</v>
      </c>
      <c r="N6" s="36" t="s">
        <v>66</v>
      </c>
      <c r="O6" s="36" t="s">
        <v>67</v>
      </c>
      <c r="P6" s="36" t="s">
        <v>68</v>
      </c>
      <c r="Q6" s="36" t="s">
        <v>69</v>
      </c>
    </row>
    <row r="7" ht="2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1" spans="1:17">
      <c r="A8" s="17" t="s">
        <v>211</v>
      </c>
      <c r="B8" s="17"/>
      <c r="C8" s="17"/>
      <c r="D8" s="17"/>
      <c r="E8" s="18">
        <v>358</v>
      </c>
      <c r="F8" s="18">
        <v>557850</v>
      </c>
      <c r="G8" s="18">
        <v>557850</v>
      </c>
      <c r="H8" s="18">
        <v>557850</v>
      </c>
      <c r="I8" s="18"/>
      <c r="J8" s="18"/>
      <c r="K8" s="18"/>
      <c r="L8" s="18"/>
      <c r="M8" s="18"/>
      <c r="N8" s="18"/>
      <c r="O8" s="18"/>
      <c r="P8" s="18"/>
      <c r="Q8" s="18"/>
    </row>
    <row r="9" ht="22.5" customHeight="1" spans="1:17">
      <c r="A9" s="17"/>
      <c r="B9" s="17" t="s">
        <v>330</v>
      </c>
      <c r="C9" s="17" t="s">
        <v>331</v>
      </c>
      <c r="D9" s="17" t="s">
        <v>332</v>
      </c>
      <c r="E9" s="18">
        <v>1</v>
      </c>
      <c r="F9" s="18">
        <v>3800</v>
      </c>
      <c r="G9" s="18">
        <v>3800</v>
      </c>
      <c r="H9" s="18">
        <v>3800</v>
      </c>
      <c r="I9" s="18"/>
      <c r="J9" s="18"/>
      <c r="K9" s="18"/>
      <c r="L9" s="18"/>
      <c r="M9" s="18"/>
      <c r="N9" s="18"/>
      <c r="O9" s="18"/>
      <c r="P9" s="18"/>
      <c r="Q9" s="18"/>
    </row>
    <row r="10" ht="22.5" customHeight="1" spans="1:17">
      <c r="A10" s="7"/>
      <c r="B10" s="17" t="s">
        <v>333</v>
      </c>
      <c r="C10" s="17" t="s">
        <v>334</v>
      </c>
      <c r="D10" s="17" t="s">
        <v>332</v>
      </c>
      <c r="E10" s="18">
        <v>1</v>
      </c>
      <c r="F10" s="18">
        <v>15000</v>
      </c>
      <c r="G10" s="18">
        <v>15000</v>
      </c>
      <c r="H10" s="18">
        <v>15000</v>
      </c>
      <c r="I10" s="18"/>
      <c r="J10" s="18"/>
      <c r="K10" s="18"/>
      <c r="L10" s="18"/>
      <c r="M10" s="18"/>
      <c r="N10" s="18"/>
      <c r="O10" s="18"/>
      <c r="P10" s="18"/>
      <c r="Q10" s="18"/>
    </row>
    <row r="11" ht="22.5" customHeight="1" spans="1:17">
      <c r="A11" s="7"/>
      <c r="B11" s="17" t="s">
        <v>335</v>
      </c>
      <c r="C11" s="17" t="s">
        <v>336</v>
      </c>
      <c r="D11" s="17" t="s">
        <v>332</v>
      </c>
      <c r="E11" s="18">
        <v>1</v>
      </c>
      <c r="F11" s="18">
        <v>85250</v>
      </c>
      <c r="G11" s="18">
        <v>85250</v>
      </c>
      <c r="H11" s="18">
        <v>85250</v>
      </c>
      <c r="I11" s="18"/>
      <c r="J11" s="18"/>
      <c r="K11" s="18"/>
      <c r="L11" s="18"/>
      <c r="M11" s="18"/>
      <c r="N11" s="18"/>
      <c r="O11" s="18"/>
      <c r="P11" s="18"/>
      <c r="Q11" s="18"/>
    </row>
    <row r="12" ht="22.5" customHeight="1" spans="1:17">
      <c r="A12" s="7"/>
      <c r="B12" s="17" t="s">
        <v>337</v>
      </c>
      <c r="C12" s="17" t="s">
        <v>338</v>
      </c>
      <c r="D12" s="17" t="s">
        <v>332</v>
      </c>
      <c r="E12" s="18">
        <v>166</v>
      </c>
      <c r="F12" s="18">
        <v>114700</v>
      </c>
      <c r="G12" s="18">
        <v>114700</v>
      </c>
      <c r="H12" s="18">
        <v>114700</v>
      </c>
      <c r="I12" s="18"/>
      <c r="J12" s="18"/>
      <c r="K12" s="18"/>
      <c r="L12" s="18"/>
      <c r="M12" s="18"/>
      <c r="N12" s="18"/>
      <c r="O12" s="18"/>
      <c r="P12" s="18"/>
      <c r="Q12" s="18"/>
    </row>
    <row r="13" ht="22.5" customHeight="1" spans="1:17">
      <c r="A13" s="7"/>
      <c r="B13" s="17" t="s">
        <v>339</v>
      </c>
      <c r="C13" s="17" t="s">
        <v>340</v>
      </c>
      <c r="D13" s="17" t="s">
        <v>332</v>
      </c>
      <c r="E13" s="18">
        <v>30</v>
      </c>
      <c r="F13" s="18">
        <v>36000</v>
      </c>
      <c r="G13" s="18">
        <v>36000</v>
      </c>
      <c r="H13" s="18">
        <v>36000</v>
      </c>
      <c r="I13" s="18"/>
      <c r="J13" s="18"/>
      <c r="K13" s="18"/>
      <c r="L13" s="18"/>
      <c r="M13" s="18"/>
      <c r="N13" s="18"/>
      <c r="O13" s="18"/>
      <c r="P13" s="18"/>
      <c r="Q13" s="18"/>
    </row>
    <row r="14" ht="22.5" customHeight="1" spans="1:17">
      <c r="A14" s="7"/>
      <c r="B14" s="17" t="s">
        <v>341</v>
      </c>
      <c r="C14" s="17" t="s">
        <v>342</v>
      </c>
      <c r="D14" s="17" t="s">
        <v>332</v>
      </c>
      <c r="E14" s="18">
        <v>1</v>
      </c>
      <c r="F14" s="18">
        <v>70000</v>
      </c>
      <c r="G14" s="18">
        <v>70000</v>
      </c>
      <c r="H14" s="18">
        <v>70000</v>
      </c>
      <c r="I14" s="18"/>
      <c r="J14" s="18"/>
      <c r="K14" s="18"/>
      <c r="L14" s="18"/>
      <c r="M14" s="18"/>
      <c r="N14" s="18"/>
      <c r="O14" s="18"/>
      <c r="P14" s="18"/>
      <c r="Q14" s="18"/>
    </row>
    <row r="15" ht="22.5" customHeight="1" spans="1:17">
      <c r="A15" s="7"/>
      <c r="B15" s="17" t="s">
        <v>343</v>
      </c>
      <c r="C15" s="17" t="s">
        <v>344</v>
      </c>
      <c r="D15" s="17" t="s">
        <v>332</v>
      </c>
      <c r="E15" s="18">
        <v>17</v>
      </c>
      <c r="F15" s="18">
        <v>105500</v>
      </c>
      <c r="G15" s="18">
        <v>105500</v>
      </c>
      <c r="H15" s="18">
        <v>105500</v>
      </c>
      <c r="I15" s="18"/>
      <c r="J15" s="18"/>
      <c r="K15" s="18"/>
      <c r="L15" s="18"/>
      <c r="M15" s="18"/>
      <c r="N15" s="18"/>
      <c r="O15" s="18"/>
      <c r="P15" s="18"/>
      <c r="Q15" s="18"/>
    </row>
    <row r="16" ht="22.5" customHeight="1" spans="1:17">
      <c r="A16" s="7"/>
      <c r="B16" s="17" t="s">
        <v>345</v>
      </c>
      <c r="C16" s="17" t="s">
        <v>346</v>
      </c>
      <c r="D16" s="17" t="s">
        <v>332</v>
      </c>
      <c r="E16" s="18">
        <v>3</v>
      </c>
      <c r="F16" s="18">
        <v>9000</v>
      </c>
      <c r="G16" s="18">
        <v>9000</v>
      </c>
      <c r="H16" s="18">
        <v>9000</v>
      </c>
      <c r="I16" s="18"/>
      <c r="J16" s="18"/>
      <c r="K16" s="18"/>
      <c r="L16" s="18"/>
      <c r="M16" s="18"/>
      <c r="N16" s="18"/>
      <c r="O16" s="18"/>
      <c r="P16" s="18"/>
      <c r="Q16" s="18"/>
    </row>
    <row r="17" ht="22.5" customHeight="1" spans="1:17">
      <c r="A17" s="7"/>
      <c r="B17" s="17" t="s">
        <v>347</v>
      </c>
      <c r="C17" s="17" t="s">
        <v>348</v>
      </c>
      <c r="D17" s="17" t="s">
        <v>332</v>
      </c>
      <c r="E17" s="18">
        <v>120</v>
      </c>
      <c r="F17" s="18">
        <v>9600</v>
      </c>
      <c r="G17" s="18">
        <v>9600</v>
      </c>
      <c r="H17" s="18">
        <v>9600</v>
      </c>
      <c r="I17" s="18"/>
      <c r="J17" s="18"/>
      <c r="K17" s="18"/>
      <c r="L17" s="18"/>
      <c r="M17" s="18"/>
      <c r="N17" s="18"/>
      <c r="O17" s="18"/>
      <c r="P17" s="18"/>
      <c r="Q17" s="18"/>
    </row>
    <row r="18" ht="22.5" customHeight="1" spans="1:17">
      <c r="A18" s="7"/>
      <c r="B18" s="17" t="s">
        <v>349</v>
      </c>
      <c r="C18" s="17" t="s">
        <v>350</v>
      </c>
      <c r="D18" s="17" t="s">
        <v>332</v>
      </c>
      <c r="E18" s="18">
        <v>5</v>
      </c>
      <c r="F18" s="18">
        <v>9000</v>
      </c>
      <c r="G18" s="18">
        <v>9000</v>
      </c>
      <c r="H18" s="18">
        <v>9000</v>
      </c>
      <c r="I18" s="18"/>
      <c r="J18" s="18"/>
      <c r="K18" s="18"/>
      <c r="L18" s="18"/>
      <c r="M18" s="18"/>
      <c r="N18" s="18"/>
      <c r="O18" s="18"/>
      <c r="P18" s="18"/>
      <c r="Q18" s="18"/>
    </row>
    <row r="19" ht="22.5" customHeight="1" spans="1:17">
      <c r="A19" s="7"/>
      <c r="B19" s="17" t="s">
        <v>351</v>
      </c>
      <c r="C19" s="17" t="s">
        <v>352</v>
      </c>
      <c r="D19" s="17" t="s">
        <v>332</v>
      </c>
      <c r="E19" s="18">
        <v>10</v>
      </c>
      <c r="F19" s="18">
        <v>10000</v>
      </c>
      <c r="G19" s="18">
        <v>10000</v>
      </c>
      <c r="H19" s="18">
        <v>10000</v>
      </c>
      <c r="I19" s="18"/>
      <c r="J19" s="18"/>
      <c r="K19" s="18"/>
      <c r="L19" s="18"/>
      <c r="M19" s="18"/>
      <c r="N19" s="18"/>
      <c r="O19" s="18"/>
      <c r="P19" s="18"/>
      <c r="Q19" s="18"/>
    </row>
    <row r="20" ht="22.5" customHeight="1" spans="1:17">
      <c r="A20" s="7"/>
      <c r="B20" s="17" t="s">
        <v>353</v>
      </c>
      <c r="C20" s="17" t="s">
        <v>353</v>
      </c>
      <c r="D20" s="17" t="s">
        <v>332</v>
      </c>
      <c r="E20" s="18">
        <v>2</v>
      </c>
      <c r="F20" s="18">
        <v>50000</v>
      </c>
      <c r="G20" s="18">
        <v>50000</v>
      </c>
      <c r="H20" s="18">
        <v>50000</v>
      </c>
      <c r="I20" s="18"/>
      <c r="J20" s="18"/>
      <c r="K20" s="18"/>
      <c r="L20" s="18"/>
      <c r="M20" s="18"/>
      <c r="N20" s="18"/>
      <c r="O20" s="18"/>
      <c r="P20" s="18"/>
      <c r="Q20" s="18"/>
    </row>
    <row r="21" ht="22.5" customHeight="1" spans="1:17">
      <c r="A21" s="7"/>
      <c r="B21" s="17" t="s">
        <v>354</v>
      </c>
      <c r="C21" s="17" t="s">
        <v>354</v>
      </c>
      <c r="D21" s="17" t="s">
        <v>332</v>
      </c>
      <c r="E21" s="18">
        <v>1</v>
      </c>
      <c r="F21" s="18">
        <v>40000</v>
      </c>
      <c r="G21" s="18">
        <v>40000</v>
      </c>
      <c r="H21" s="18">
        <v>40000</v>
      </c>
      <c r="I21" s="18"/>
      <c r="J21" s="18"/>
      <c r="K21" s="18"/>
      <c r="L21" s="18"/>
      <c r="M21" s="18"/>
      <c r="N21" s="18"/>
      <c r="O21" s="18"/>
      <c r="P21" s="18"/>
      <c r="Q21" s="18"/>
    </row>
    <row r="22" ht="22.5" customHeight="1" spans="1:17">
      <c r="A22" s="17" t="s">
        <v>196</v>
      </c>
      <c r="B22" s="7"/>
      <c r="C22" s="7"/>
      <c r="D22" s="7"/>
      <c r="E22" s="18">
        <v>154</v>
      </c>
      <c r="F22" s="18">
        <v>113300</v>
      </c>
      <c r="G22" s="18">
        <v>113300</v>
      </c>
      <c r="H22" s="18"/>
      <c r="I22" s="18"/>
      <c r="J22" s="18"/>
      <c r="K22" s="18"/>
      <c r="L22" s="18">
        <v>113300</v>
      </c>
      <c r="M22" s="18"/>
      <c r="N22" s="18"/>
      <c r="O22" s="18"/>
      <c r="P22" s="18"/>
      <c r="Q22" s="18">
        <v>113300</v>
      </c>
    </row>
    <row r="23" ht="22.5" customHeight="1" spans="1:17">
      <c r="A23" s="7"/>
      <c r="B23" s="17" t="s">
        <v>355</v>
      </c>
      <c r="C23" s="17" t="s">
        <v>356</v>
      </c>
      <c r="D23" s="17" t="s">
        <v>332</v>
      </c>
      <c r="E23" s="18">
        <v>4</v>
      </c>
      <c r="F23" s="18">
        <v>2000</v>
      </c>
      <c r="G23" s="18">
        <v>2000</v>
      </c>
      <c r="H23" s="18"/>
      <c r="I23" s="18"/>
      <c r="J23" s="18"/>
      <c r="K23" s="18"/>
      <c r="L23" s="18">
        <v>2000</v>
      </c>
      <c r="M23" s="18"/>
      <c r="N23" s="18"/>
      <c r="O23" s="18"/>
      <c r="P23" s="18"/>
      <c r="Q23" s="18">
        <v>2000</v>
      </c>
    </row>
    <row r="24" ht="22.5" customHeight="1" spans="1:17">
      <c r="A24" s="7"/>
      <c r="B24" s="17" t="s">
        <v>357</v>
      </c>
      <c r="C24" s="17" t="s">
        <v>358</v>
      </c>
      <c r="D24" s="17" t="s">
        <v>332</v>
      </c>
      <c r="E24" s="18">
        <v>4</v>
      </c>
      <c r="F24" s="18">
        <v>11200</v>
      </c>
      <c r="G24" s="18">
        <v>11200</v>
      </c>
      <c r="H24" s="18"/>
      <c r="I24" s="18"/>
      <c r="J24" s="18"/>
      <c r="K24" s="18"/>
      <c r="L24" s="18">
        <v>11200</v>
      </c>
      <c r="M24" s="18"/>
      <c r="N24" s="18"/>
      <c r="O24" s="18"/>
      <c r="P24" s="18"/>
      <c r="Q24" s="18">
        <v>11200</v>
      </c>
    </row>
    <row r="25" ht="22.5" customHeight="1" spans="1:17">
      <c r="A25" s="7"/>
      <c r="B25" s="17" t="s">
        <v>359</v>
      </c>
      <c r="C25" s="17" t="s">
        <v>344</v>
      </c>
      <c r="D25" s="17" t="s">
        <v>332</v>
      </c>
      <c r="E25" s="18">
        <v>18</v>
      </c>
      <c r="F25" s="18">
        <v>75600</v>
      </c>
      <c r="G25" s="18">
        <v>75600</v>
      </c>
      <c r="H25" s="18"/>
      <c r="I25" s="18"/>
      <c r="J25" s="18"/>
      <c r="K25" s="18"/>
      <c r="L25" s="18">
        <v>75600</v>
      </c>
      <c r="M25" s="18"/>
      <c r="N25" s="18"/>
      <c r="O25" s="18"/>
      <c r="P25" s="18"/>
      <c r="Q25" s="18">
        <v>75600</v>
      </c>
    </row>
    <row r="26" ht="22.5" customHeight="1" spans="1:17">
      <c r="A26" s="7"/>
      <c r="B26" s="17" t="s">
        <v>345</v>
      </c>
      <c r="C26" s="17" t="s">
        <v>346</v>
      </c>
      <c r="D26" s="17" t="s">
        <v>332</v>
      </c>
      <c r="E26" s="18">
        <v>2</v>
      </c>
      <c r="F26" s="18">
        <v>6000</v>
      </c>
      <c r="G26" s="18">
        <v>6000</v>
      </c>
      <c r="H26" s="18"/>
      <c r="I26" s="18"/>
      <c r="J26" s="18"/>
      <c r="K26" s="18"/>
      <c r="L26" s="18">
        <v>6000</v>
      </c>
      <c r="M26" s="18"/>
      <c r="N26" s="18"/>
      <c r="O26" s="18"/>
      <c r="P26" s="18"/>
      <c r="Q26" s="18">
        <v>6000</v>
      </c>
    </row>
    <row r="27" ht="22.5" customHeight="1" spans="1:17">
      <c r="A27" s="7"/>
      <c r="B27" s="17" t="s">
        <v>360</v>
      </c>
      <c r="C27" s="17" t="s">
        <v>348</v>
      </c>
      <c r="D27" s="17" t="s">
        <v>332</v>
      </c>
      <c r="E27" s="18">
        <v>100</v>
      </c>
      <c r="F27" s="18">
        <v>8000</v>
      </c>
      <c r="G27" s="18">
        <v>8000</v>
      </c>
      <c r="H27" s="18"/>
      <c r="I27" s="18"/>
      <c r="J27" s="18"/>
      <c r="K27" s="18"/>
      <c r="L27" s="18">
        <v>8000</v>
      </c>
      <c r="M27" s="18"/>
      <c r="N27" s="18"/>
      <c r="O27" s="18"/>
      <c r="P27" s="18"/>
      <c r="Q27" s="18">
        <v>8000</v>
      </c>
    </row>
    <row r="28" ht="22.5" customHeight="1" spans="1:17">
      <c r="A28" s="7"/>
      <c r="B28" s="17" t="s">
        <v>361</v>
      </c>
      <c r="C28" s="17" t="s">
        <v>350</v>
      </c>
      <c r="D28" s="17" t="s">
        <v>332</v>
      </c>
      <c r="E28" s="18">
        <v>25</v>
      </c>
      <c r="F28" s="18">
        <v>10000</v>
      </c>
      <c r="G28" s="18">
        <v>10000</v>
      </c>
      <c r="H28" s="18"/>
      <c r="I28" s="18"/>
      <c r="J28" s="18"/>
      <c r="K28" s="18"/>
      <c r="L28" s="18">
        <v>10000</v>
      </c>
      <c r="M28" s="18"/>
      <c r="N28" s="18"/>
      <c r="O28" s="18"/>
      <c r="P28" s="18"/>
      <c r="Q28" s="18">
        <v>10000</v>
      </c>
    </row>
    <row r="29" ht="22.5" customHeight="1" spans="1:17">
      <c r="A29" s="7"/>
      <c r="B29" s="17" t="s">
        <v>362</v>
      </c>
      <c r="C29" s="17" t="s">
        <v>363</v>
      </c>
      <c r="D29" s="17" t="s">
        <v>332</v>
      </c>
      <c r="E29" s="18">
        <v>1</v>
      </c>
      <c r="F29" s="18">
        <v>500</v>
      </c>
      <c r="G29" s="18">
        <v>500</v>
      </c>
      <c r="H29" s="18"/>
      <c r="I29" s="18"/>
      <c r="J29" s="18"/>
      <c r="K29" s="18"/>
      <c r="L29" s="18">
        <v>500</v>
      </c>
      <c r="M29" s="18"/>
      <c r="N29" s="18"/>
      <c r="O29" s="18"/>
      <c r="P29" s="18"/>
      <c r="Q29" s="18">
        <v>500</v>
      </c>
    </row>
    <row r="30" ht="22.5" customHeight="1" spans="1:17">
      <c r="A30" s="38" t="s">
        <v>57</v>
      </c>
      <c r="B30" s="38"/>
      <c r="C30" s="38"/>
      <c r="D30" s="38"/>
      <c r="E30" s="38"/>
      <c r="F30" s="18">
        <v>671150</v>
      </c>
      <c r="G30" s="18">
        <v>671150</v>
      </c>
      <c r="H30" s="18">
        <v>557850</v>
      </c>
      <c r="I30" s="18"/>
      <c r="J30" s="18"/>
      <c r="K30" s="18"/>
      <c r="L30" s="18">
        <v>113300</v>
      </c>
      <c r="M30" s="18"/>
      <c r="N30" s="18"/>
      <c r="O30" s="18"/>
      <c r="P30" s="18"/>
      <c r="Q30" s="18">
        <v>113300</v>
      </c>
    </row>
  </sheetData>
  <mergeCells count="15">
    <mergeCell ref="A2:Q2"/>
    <mergeCell ref="G4:Q4"/>
    <mergeCell ref="L5:Q5"/>
    <mergeCell ref="A30:E30"/>
    <mergeCell ref="A4:A6"/>
    <mergeCell ref="B4:B6"/>
    <mergeCell ref="C4:C6"/>
    <mergeCell ref="D4:D6"/>
    <mergeCell ref="E4:E6"/>
    <mergeCell ref="F4:F6"/>
    <mergeCell ref="G5:G6"/>
    <mergeCell ref="H5:H6"/>
    <mergeCell ref="I5:I6"/>
    <mergeCell ref="J5:J6"/>
    <mergeCell ref="K5:K6"/>
  </mergeCells>
  <pageMargins left="0.188888888888889" right="0.188888888888889" top="0.188888888888889" bottom="0.2" header="0.188888888888889" footer="0.18888888888888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A12" sqref="A1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5" t="s">
        <v>364</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tr">
        <f>"单位名称："&amp;"楚雄实验中学附属学校"</f>
        <v>单位名称：楚雄实验中学附属学校</v>
      </c>
      <c r="B3" s="29"/>
      <c r="C3" s="29"/>
      <c r="D3" s="29"/>
      <c r="E3" s="29"/>
      <c r="F3" s="29"/>
      <c r="G3" s="29"/>
      <c r="H3" s="29"/>
      <c r="I3" s="29"/>
      <c r="J3" s="29"/>
      <c r="K3" s="29"/>
      <c r="L3" s="29"/>
      <c r="M3" s="29"/>
      <c r="N3" s="29"/>
      <c r="O3" s="29"/>
      <c r="P3" s="29"/>
      <c r="Q3" s="29"/>
      <c r="R3" s="35" t="s">
        <v>54</v>
      </c>
    </row>
    <row r="4" ht="23.65" customHeight="1" spans="1:18">
      <c r="A4" s="30" t="s">
        <v>318</v>
      </c>
      <c r="B4" s="30" t="s">
        <v>365</v>
      </c>
      <c r="C4" s="30" t="s">
        <v>366</v>
      </c>
      <c r="D4" s="30" t="s">
        <v>367</v>
      </c>
      <c r="E4" s="30" t="s">
        <v>368</v>
      </c>
      <c r="F4" s="30" t="s">
        <v>369</v>
      </c>
      <c r="G4" s="30" t="s">
        <v>370</v>
      </c>
      <c r="H4" s="30" t="s">
        <v>171</v>
      </c>
      <c r="I4" s="30"/>
      <c r="J4" s="30"/>
      <c r="K4" s="30"/>
      <c r="L4" s="30"/>
      <c r="M4" s="30"/>
      <c r="N4" s="30"/>
      <c r="O4" s="30"/>
      <c r="P4" s="30"/>
      <c r="Q4" s="30"/>
      <c r="R4" s="30"/>
    </row>
    <row r="5" ht="23.65" customHeight="1" spans="1:18">
      <c r="A5" s="30" t="s">
        <v>371</v>
      </c>
      <c r="B5" s="30" t="s">
        <v>328</v>
      </c>
      <c r="C5" s="30" t="s">
        <v>329</v>
      </c>
      <c r="D5" s="30"/>
      <c r="E5" s="30" t="s">
        <v>372</v>
      </c>
      <c r="F5" s="30"/>
      <c r="G5" s="30"/>
      <c r="H5" s="30" t="s">
        <v>57</v>
      </c>
      <c r="I5" s="30" t="s">
        <v>60</v>
      </c>
      <c r="J5" s="30" t="s">
        <v>327</v>
      </c>
      <c r="K5" s="30" t="s">
        <v>328</v>
      </c>
      <c r="L5" s="30" t="s">
        <v>329</v>
      </c>
      <c r="M5" s="30" t="s">
        <v>64</v>
      </c>
      <c r="N5" s="30"/>
      <c r="O5" s="30"/>
      <c r="P5" s="30"/>
      <c r="Q5" s="30"/>
      <c r="R5" s="30"/>
    </row>
    <row r="6" ht="23.65" customHeight="1" spans="1:18">
      <c r="A6" s="30"/>
      <c r="B6" s="30"/>
      <c r="C6" s="30"/>
      <c r="D6" s="30"/>
      <c r="E6" s="30"/>
      <c r="F6" s="30"/>
      <c r="G6" s="30"/>
      <c r="H6" s="30"/>
      <c r="I6" s="30" t="s">
        <v>59</v>
      </c>
      <c r="J6" s="30"/>
      <c r="K6" s="30"/>
      <c r="L6" s="30"/>
      <c r="M6" s="30" t="s">
        <v>59</v>
      </c>
      <c r="N6" s="30" t="s">
        <v>65</v>
      </c>
      <c r="O6" s="30" t="s">
        <v>66</v>
      </c>
      <c r="P6" s="30" t="s">
        <v>67</v>
      </c>
      <c r="Q6" s="30" t="s">
        <v>68</v>
      </c>
      <c r="R6" s="30" t="s">
        <v>69</v>
      </c>
    </row>
    <row r="7" ht="22.5" customHeight="1" spans="1:18">
      <c r="A7" s="31" t="s">
        <v>83</v>
      </c>
      <c r="B7" s="31" t="s">
        <v>84</v>
      </c>
      <c r="C7" s="31" t="s">
        <v>85</v>
      </c>
      <c r="D7" s="31" t="s">
        <v>86</v>
      </c>
      <c r="E7" s="31" t="s">
        <v>87</v>
      </c>
      <c r="F7" s="31" t="s">
        <v>88</v>
      </c>
      <c r="G7" s="31" t="s">
        <v>89</v>
      </c>
      <c r="H7" s="31" t="s">
        <v>90</v>
      </c>
      <c r="I7" s="31" t="s">
        <v>91</v>
      </c>
      <c r="J7" s="31" t="s">
        <v>92</v>
      </c>
      <c r="K7" s="31" t="s">
        <v>93</v>
      </c>
      <c r="L7" s="31" t="s">
        <v>94</v>
      </c>
      <c r="M7" s="31" t="s">
        <v>95</v>
      </c>
      <c r="N7" s="31" t="s">
        <v>96</v>
      </c>
      <c r="O7" s="31" t="s">
        <v>373</v>
      </c>
      <c r="P7" s="31" t="s">
        <v>374</v>
      </c>
      <c r="Q7" s="31" t="s">
        <v>375</v>
      </c>
      <c r="R7" s="31" t="s">
        <v>376</v>
      </c>
    </row>
    <row r="8" ht="22.5" customHeight="1" spans="1:18">
      <c r="A8" s="32"/>
      <c r="B8" s="32"/>
      <c r="C8" s="32"/>
      <c r="D8" s="32"/>
      <c r="E8" s="32"/>
      <c r="F8" s="32"/>
      <c r="G8" s="32"/>
      <c r="H8" s="33"/>
      <c r="I8" s="33"/>
      <c r="J8" s="33"/>
      <c r="K8" s="33"/>
      <c r="L8" s="33"/>
      <c r="M8" s="33"/>
      <c r="N8" s="33"/>
      <c r="O8" s="33"/>
      <c r="P8" s="33"/>
      <c r="Q8" s="33"/>
      <c r="R8" s="33"/>
    </row>
    <row r="9" ht="22.5" customHeight="1" spans="1:18">
      <c r="A9" s="32"/>
      <c r="B9" s="32"/>
      <c r="C9" s="32"/>
      <c r="D9" s="32"/>
      <c r="E9" s="32"/>
      <c r="F9" s="32"/>
      <c r="G9" s="32"/>
      <c r="H9" s="33"/>
      <c r="I9" s="33"/>
      <c r="J9" s="33"/>
      <c r="K9" s="33"/>
      <c r="L9" s="33"/>
      <c r="M9" s="33"/>
      <c r="N9" s="33"/>
      <c r="O9" s="33"/>
      <c r="P9" s="33"/>
      <c r="Q9" s="33"/>
      <c r="R9" s="33"/>
    </row>
    <row r="10" ht="22.5" customHeight="1" spans="1:18">
      <c r="A10" s="34"/>
      <c r="B10" s="32"/>
      <c r="C10" s="32"/>
      <c r="D10" s="32"/>
      <c r="E10" s="32"/>
      <c r="F10" s="32"/>
      <c r="G10" s="32"/>
      <c r="H10" s="33"/>
      <c r="I10" s="33"/>
      <c r="J10" s="33"/>
      <c r="K10" s="33"/>
      <c r="L10" s="33"/>
      <c r="M10" s="33"/>
      <c r="N10" s="33"/>
      <c r="O10" s="33"/>
      <c r="P10" s="33"/>
      <c r="Q10" s="33"/>
      <c r="R10" s="33"/>
    </row>
    <row r="11" ht="22.5" customHeight="1" spans="1:18">
      <c r="A11" s="34" t="s">
        <v>57</v>
      </c>
      <c r="B11" s="34"/>
      <c r="C11" s="34"/>
      <c r="D11" s="34"/>
      <c r="E11" s="34"/>
      <c r="F11" s="34"/>
      <c r="G11" s="34"/>
      <c r="H11" s="33"/>
      <c r="I11" s="33"/>
      <c r="J11" s="33"/>
      <c r="K11" s="33"/>
      <c r="L11" s="33"/>
      <c r="M11" s="33"/>
      <c r="N11" s="33"/>
      <c r="O11" s="33"/>
      <c r="P11" s="33"/>
      <c r="Q11" s="33"/>
      <c r="R11" s="33"/>
    </row>
    <row r="12" customHeight="1" spans="1:1">
      <c r="A12" t="s">
        <v>161</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09027777777778" footer="0.509027777777778"/>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zoomScale="85" zoomScaleNormal="85" topLeftCell="A3" workbookViewId="0">
      <selection activeCell="A10" sqref="A10"/>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377</v>
      </c>
    </row>
    <row r="2" ht="45" customHeight="1" spans="1:14">
      <c r="A2" s="11" t="s">
        <v>378</v>
      </c>
      <c r="B2" s="11"/>
      <c r="C2" s="11"/>
      <c r="D2" s="11"/>
      <c r="E2" s="11"/>
      <c r="F2" s="11"/>
      <c r="G2" s="11"/>
      <c r="H2" s="11"/>
      <c r="I2" s="11"/>
      <c r="J2" s="11"/>
      <c r="K2" s="11"/>
      <c r="L2" s="11"/>
      <c r="M2" s="11"/>
      <c r="N2" s="11"/>
    </row>
    <row r="3" ht="22.5" customHeight="1" spans="1:14">
      <c r="A3" s="10" t="str">
        <f>"单位名称："&amp;"楚雄实验中学附属学校"</f>
        <v>单位名称：楚雄实验中学附属学校</v>
      </c>
      <c r="B3" s="10"/>
      <c r="C3" s="10"/>
      <c r="D3" s="10"/>
      <c r="E3" s="10"/>
      <c r="F3" s="10"/>
      <c r="G3" s="10"/>
      <c r="H3" s="10"/>
      <c r="I3" s="10"/>
      <c r="J3" s="10"/>
      <c r="K3" s="10"/>
      <c r="L3" s="10"/>
      <c r="M3" s="10"/>
      <c r="N3" s="14" t="s">
        <v>54</v>
      </c>
    </row>
    <row r="4" ht="22.5" customHeight="1" spans="1:14">
      <c r="A4" s="5" t="s">
        <v>379</v>
      </c>
      <c r="B4" s="5" t="s">
        <v>171</v>
      </c>
      <c r="C4" s="5"/>
      <c r="D4" s="5"/>
      <c r="E4" s="5" t="s">
        <v>380</v>
      </c>
      <c r="F4" s="5"/>
      <c r="G4" s="5"/>
      <c r="H4" s="5"/>
      <c r="I4" s="5"/>
      <c r="J4" s="5"/>
      <c r="K4" s="5"/>
      <c r="L4" s="5"/>
      <c r="M4" s="5"/>
      <c r="N4" s="5"/>
    </row>
    <row r="5" ht="22.5" customHeight="1" spans="1:14">
      <c r="A5" s="5"/>
      <c r="B5" s="5" t="s">
        <v>57</v>
      </c>
      <c r="C5" s="5" t="s">
        <v>60</v>
      </c>
      <c r="D5" s="5" t="s">
        <v>327</v>
      </c>
      <c r="E5" s="5" t="s">
        <v>381</v>
      </c>
      <c r="F5" s="5" t="s">
        <v>382</v>
      </c>
      <c r="G5" s="5" t="s">
        <v>383</v>
      </c>
      <c r="H5" s="5" t="s">
        <v>384</v>
      </c>
      <c r="I5" s="5" t="s">
        <v>385</v>
      </c>
      <c r="J5" s="5" t="s">
        <v>386</v>
      </c>
      <c r="K5" s="5" t="s">
        <v>387</v>
      </c>
      <c r="L5" s="5" t="s">
        <v>388</v>
      </c>
      <c r="M5" s="5" t="s">
        <v>389</v>
      </c>
      <c r="N5" s="5" t="s">
        <v>390</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57</v>
      </c>
      <c r="B9" s="8"/>
      <c r="C9" s="8"/>
      <c r="D9" s="8"/>
      <c r="E9" s="8"/>
      <c r="F9" s="8"/>
      <c r="G9" s="8"/>
      <c r="H9" s="8"/>
      <c r="I9" s="8"/>
      <c r="J9" s="8"/>
      <c r="K9" s="8"/>
      <c r="L9" s="8"/>
      <c r="M9" s="8"/>
      <c r="N9" s="8"/>
    </row>
    <row r="10" customHeight="1" spans="1:1">
      <c r="A10" t="s">
        <v>161</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9" sqref="A9"/>
    </sheetView>
  </sheetViews>
  <sheetFormatPr defaultColWidth="10.7083333333333" defaultRowHeight="12" customHeight="1"/>
  <cols>
    <col min="1" max="1" width="50.875" customWidth="1"/>
    <col min="2" max="2" width="20.375" customWidth="1"/>
    <col min="3" max="3" width="24"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391</v>
      </c>
    </row>
    <row r="2" ht="45" customHeight="1" spans="1:11">
      <c r="A2" s="21" t="s">
        <v>392</v>
      </c>
      <c r="B2" s="21"/>
      <c r="C2" s="21"/>
      <c r="D2" s="21"/>
      <c r="E2" s="21"/>
      <c r="F2" s="21"/>
      <c r="G2" s="21"/>
      <c r="H2" s="21"/>
      <c r="I2" s="21"/>
      <c r="J2" s="21"/>
      <c r="K2" s="21"/>
    </row>
    <row r="3" ht="15.75" customHeight="1" spans="1:11">
      <c r="A3" s="20" t="str">
        <f>"单位名称："&amp;"楚雄实验中学附属学校"</f>
        <v>单位名称：楚雄实验中学附属学校</v>
      </c>
      <c r="B3" s="20"/>
      <c r="C3" s="20"/>
      <c r="D3" s="20"/>
      <c r="E3" s="20"/>
      <c r="F3" s="20"/>
      <c r="G3" s="20"/>
      <c r="H3" s="20"/>
      <c r="I3" s="20"/>
      <c r="J3" s="20"/>
      <c r="K3" s="20"/>
    </row>
    <row r="4" ht="22.5" customHeight="1" spans="1:11">
      <c r="A4" s="9" t="s">
        <v>393</v>
      </c>
      <c r="B4" s="9" t="s">
        <v>165</v>
      </c>
      <c r="C4" s="9" t="s">
        <v>216</v>
      </c>
      <c r="D4" s="9" t="s">
        <v>217</v>
      </c>
      <c r="E4" s="9" t="s">
        <v>218</v>
      </c>
      <c r="F4" s="9" t="s">
        <v>219</v>
      </c>
      <c r="G4" s="9" t="s">
        <v>220</v>
      </c>
      <c r="H4" s="9" t="s">
        <v>221</v>
      </c>
      <c r="I4" s="9" t="s">
        <v>222</v>
      </c>
      <c r="J4" s="9" t="s">
        <v>223</v>
      </c>
      <c r="K4" s="9" t="s">
        <v>224</v>
      </c>
    </row>
    <row r="5" ht="22.5" customHeight="1" spans="1:11">
      <c r="A5" s="12">
        <v>1</v>
      </c>
      <c r="B5" s="22">
        <v>2</v>
      </c>
      <c r="C5" s="12">
        <v>3</v>
      </c>
      <c r="D5" s="22">
        <v>4</v>
      </c>
      <c r="E5" s="12">
        <v>5</v>
      </c>
      <c r="F5" s="22">
        <v>6</v>
      </c>
      <c r="G5" s="12">
        <v>7</v>
      </c>
      <c r="H5" s="22">
        <v>8</v>
      </c>
      <c r="I5" s="12">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customHeight="1" spans="1:1">
      <c r="A9" t="s">
        <v>161</v>
      </c>
    </row>
  </sheetData>
  <mergeCells count="1">
    <mergeCell ref="A2:K2"/>
  </mergeCells>
  <printOptions horizontalCentered="1"/>
  <pageMargins left="0.388888888888889" right="0.388888888888889" top="0.509027777777778" bottom="0.509027777777778" header="0.309027777777778" footer="0.309027777777778"/>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7"/>
  <sheetViews>
    <sheetView showZeros="0" topLeftCell="A8" workbookViewId="0">
      <selection activeCell="H28" sqref="H28"/>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394</v>
      </c>
    </row>
    <row r="2" ht="45" customHeight="1" spans="1:8">
      <c r="A2" s="11" t="s">
        <v>395</v>
      </c>
      <c r="B2" s="11"/>
      <c r="C2" s="11"/>
      <c r="D2" s="11"/>
      <c r="E2" s="11"/>
      <c r="F2" s="11"/>
      <c r="G2" s="11"/>
      <c r="H2" s="11"/>
    </row>
    <row r="3" ht="13.5" customHeight="1" spans="1:8">
      <c r="A3" s="10" t="str">
        <f>"单位名称："&amp;"楚雄实验中学附属学校"</f>
        <v>单位名称：楚雄实验中学附属学校</v>
      </c>
      <c r="B3" s="10"/>
      <c r="C3" s="10"/>
      <c r="D3" s="15"/>
      <c r="E3" s="15"/>
      <c r="F3" s="15"/>
      <c r="G3" s="15"/>
      <c r="H3" s="14" t="s">
        <v>54</v>
      </c>
    </row>
    <row r="4" ht="18" customHeight="1" spans="1:8">
      <c r="A4" s="5" t="s">
        <v>314</v>
      </c>
      <c r="B4" s="5" t="s">
        <v>396</v>
      </c>
      <c r="C4" s="5" t="s">
        <v>397</v>
      </c>
      <c r="D4" s="5" t="s">
        <v>398</v>
      </c>
      <c r="E4" s="5" t="s">
        <v>321</v>
      </c>
      <c r="F4" s="5" t="s">
        <v>399</v>
      </c>
      <c r="G4" s="5"/>
      <c r="H4" s="5"/>
    </row>
    <row r="5" ht="18" customHeight="1" spans="1:8">
      <c r="A5" s="5"/>
      <c r="B5" s="5"/>
      <c r="C5" s="5"/>
      <c r="D5" s="5"/>
      <c r="E5" s="5"/>
      <c r="F5" s="5" t="s">
        <v>322</v>
      </c>
      <c r="G5" s="5" t="s">
        <v>400</v>
      </c>
      <c r="H5" s="5" t="s">
        <v>401</v>
      </c>
    </row>
    <row r="6" ht="21" customHeight="1" spans="1:8">
      <c r="A6" s="16">
        <v>1</v>
      </c>
      <c r="B6" s="16">
        <v>2</v>
      </c>
      <c r="C6" s="16">
        <v>3</v>
      </c>
      <c r="D6" s="16">
        <v>4</v>
      </c>
      <c r="E6" s="16">
        <v>5</v>
      </c>
      <c r="F6" s="16">
        <v>6</v>
      </c>
      <c r="G6" s="16">
        <v>7</v>
      </c>
      <c r="H6" s="16">
        <v>8</v>
      </c>
    </row>
    <row r="7" ht="21" customHeight="1" spans="1:8">
      <c r="A7" s="17" t="s">
        <v>71</v>
      </c>
      <c r="B7" s="16" t="s">
        <v>402</v>
      </c>
      <c r="C7" s="17" t="s">
        <v>331</v>
      </c>
      <c r="D7" s="17" t="s">
        <v>330</v>
      </c>
      <c r="E7" s="17" t="s">
        <v>332</v>
      </c>
      <c r="F7" s="18">
        <v>1</v>
      </c>
      <c r="G7" s="18">
        <f>H7/F7</f>
        <v>3800</v>
      </c>
      <c r="H7" s="18">
        <v>3800</v>
      </c>
    </row>
    <row r="8" ht="21" customHeight="1" spans="1:8">
      <c r="A8" s="17" t="s">
        <v>71</v>
      </c>
      <c r="B8" s="16" t="s">
        <v>402</v>
      </c>
      <c r="C8" s="17" t="s">
        <v>334</v>
      </c>
      <c r="D8" s="17" t="s">
        <v>333</v>
      </c>
      <c r="E8" s="17" t="s">
        <v>332</v>
      </c>
      <c r="F8" s="18">
        <v>1</v>
      </c>
      <c r="G8" s="18">
        <f t="shared" ref="G8:G27" si="0">H8/F8</f>
        <v>15000</v>
      </c>
      <c r="H8" s="18">
        <v>15000</v>
      </c>
    </row>
    <row r="9" ht="21" customHeight="1" spans="1:8">
      <c r="A9" s="17" t="s">
        <v>71</v>
      </c>
      <c r="B9" s="16" t="s">
        <v>403</v>
      </c>
      <c r="C9" s="17" t="s">
        <v>336</v>
      </c>
      <c r="D9" s="17" t="s">
        <v>335</v>
      </c>
      <c r="E9" s="17" t="s">
        <v>332</v>
      </c>
      <c r="F9" s="18">
        <v>1</v>
      </c>
      <c r="G9" s="18">
        <f t="shared" si="0"/>
        <v>85250</v>
      </c>
      <c r="H9" s="18">
        <v>85250</v>
      </c>
    </row>
    <row r="10" ht="21" customHeight="1" spans="1:8">
      <c r="A10" s="17" t="s">
        <v>71</v>
      </c>
      <c r="B10" s="16" t="s">
        <v>403</v>
      </c>
      <c r="C10" s="17" t="s">
        <v>338</v>
      </c>
      <c r="D10" s="17" t="s">
        <v>337</v>
      </c>
      <c r="E10" s="17" t="s">
        <v>332</v>
      </c>
      <c r="F10" s="18">
        <v>166</v>
      </c>
      <c r="G10" s="18">
        <f t="shared" si="0"/>
        <v>690.963855421687</v>
      </c>
      <c r="H10" s="18">
        <v>114700</v>
      </c>
    </row>
    <row r="11" ht="21" customHeight="1" spans="1:8">
      <c r="A11" s="17" t="s">
        <v>71</v>
      </c>
      <c r="B11" s="16" t="s">
        <v>403</v>
      </c>
      <c r="C11" s="17" t="s">
        <v>340</v>
      </c>
      <c r="D11" s="17" t="s">
        <v>339</v>
      </c>
      <c r="E11" s="17" t="s">
        <v>332</v>
      </c>
      <c r="F11" s="18">
        <v>30</v>
      </c>
      <c r="G11" s="18">
        <f t="shared" si="0"/>
        <v>1200</v>
      </c>
      <c r="H11" s="18">
        <v>36000</v>
      </c>
    </row>
    <row r="12" ht="21" customHeight="1" spans="1:8">
      <c r="A12" s="17" t="s">
        <v>71</v>
      </c>
      <c r="B12" s="16" t="s">
        <v>403</v>
      </c>
      <c r="C12" s="17" t="s">
        <v>342</v>
      </c>
      <c r="D12" s="17" t="s">
        <v>341</v>
      </c>
      <c r="E12" s="17" t="s">
        <v>332</v>
      </c>
      <c r="F12" s="18">
        <v>1</v>
      </c>
      <c r="G12" s="18">
        <f t="shared" si="0"/>
        <v>70000</v>
      </c>
      <c r="H12" s="18">
        <v>70000</v>
      </c>
    </row>
    <row r="13" ht="21" customHeight="1" spans="1:8">
      <c r="A13" s="17" t="s">
        <v>71</v>
      </c>
      <c r="B13" s="16" t="s">
        <v>402</v>
      </c>
      <c r="C13" s="17" t="s">
        <v>344</v>
      </c>
      <c r="D13" s="17" t="s">
        <v>343</v>
      </c>
      <c r="E13" s="17" t="s">
        <v>332</v>
      </c>
      <c r="F13" s="18">
        <v>17</v>
      </c>
      <c r="G13" s="18">
        <f t="shared" si="0"/>
        <v>6205.88235294118</v>
      </c>
      <c r="H13" s="18">
        <v>105500</v>
      </c>
    </row>
    <row r="14" ht="21" customHeight="1" spans="1:8">
      <c r="A14" s="17" t="s">
        <v>71</v>
      </c>
      <c r="B14" s="16" t="s">
        <v>402</v>
      </c>
      <c r="C14" s="17" t="s">
        <v>346</v>
      </c>
      <c r="D14" s="17" t="s">
        <v>345</v>
      </c>
      <c r="E14" s="17" t="s">
        <v>332</v>
      </c>
      <c r="F14" s="18">
        <v>3</v>
      </c>
      <c r="G14" s="18">
        <f t="shared" si="0"/>
        <v>3000</v>
      </c>
      <c r="H14" s="18">
        <v>9000</v>
      </c>
    </row>
    <row r="15" ht="21" customHeight="1" spans="1:8">
      <c r="A15" s="17" t="s">
        <v>71</v>
      </c>
      <c r="B15" s="16" t="s">
        <v>403</v>
      </c>
      <c r="C15" s="17" t="s">
        <v>348</v>
      </c>
      <c r="D15" s="17" t="s">
        <v>347</v>
      </c>
      <c r="E15" s="17" t="s">
        <v>332</v>
      </c>
      <c r="F15" s="18">
        <v>120</v>
      </c>
      <c r="G15" s="18">
        <f t="shared" si="0"/>
        <v>80</v>
      </c>
      <c r="H15" s="18">
        <v>9600</v>
      </c>
    </row>
    <row r="16" ht="21" customHeight="1" spans="1:8">
      <c r="A16" s="17" t="s">
        <v>71</v>
      </c>
      <c r="B16" s="16" t="s">
        <v>403</v>
      </c>
      <c r="C16" s="17" t="s">
        <v>350</v>
      </c>
      <c r="D16" s="17" t="s">
        <v>349</v>
      </c>
      <c r="E16" s="17" t="s">
        <v>332</v>
      </c>
      <c r="F16" s="18">
        <v>5</v>
      </c>
      <c r="G16" s="18">
        <f t="shared" si="0"/>
        <v>1800</v>
      </c>
      <c r="H16" s="18">
        <v>9000</v>
      </c>
    </row>
    <row r="17" ht="21" customHeight="1" spans="1:8">
      <c r="A17" s="17" t="s">
        <v>71</v>
      </c>
      <c r="B17" s="16" t="s">
        <v>403</v>
      </c>
      <c r="C17" s="17" t="s">
        <v>352</v>
      </c>
      <c r="D17" s="17" t="s">
        <v>351</v>
      </c>
      <c r="E17" s="17" t="s">
        <v>332</v>
      </c>
      <c r="F17" s="18">
        <v>10</v>
      </c>
      <c r="G17" s="18">
        <f t="shared" si="0"/>
        <v>1000</v>
      </c>
      <c r="H17" s="18">
        <v>10000</v>
      </c>
    </row>
    <row r="18" ht="21" customHeight="1" spans="1:8">
      <c r="A18" s="17" t="s">
        <v>71</v>
      </c>
      <c r="B18" s="16" t="s">
        <v>402</v>
      </c>
      <c r="C18" s="17" t="s">
        <v>353</v>
      </c>
      <c r="D18" s="17" t="s">
        <v>353</v>
      </c>
      <c r="E18" s="17" t="s">
        <v>332</v>
      </c>
      <c r="F18" s="18">
        <v>2</v>
      </c>
      <c r="G18" s="18">
        <f t="shared" si="0"/>
        <v>25000</v>
      </c>
      <c r="H18" s="18">
        <v>50000</v>
      </c>
    </row>
    <row r="19" ht="21" customHeight="1" spans="1:8">
      <c r="A19" s="17" t="s">
        <v>71</v>
      </c>
      <c r="B19" s="16" t="s">
        <v>402</v>
      </c>
      <c r="C19" s="17" t="s">
        <v>354</v>
      </c>
      <c r="D19" s="17" t="s">
        <v>354</v>
      </c>
      <c r="E19" s="17" t="s">
        <v>332</v>
      </c>
      <c r="F19" s="18">
        <v>1</v>
      </c>
      <c r="G19" s="18">
        <f t="shared" si="0"/>
        <v>40000</v>
      </c>
      <c r="H19" s="18">
        <v>40000</v>
      </c>
    </row>
    <row r="20" ht="21" customHeight="1" spans="1:8">
      <c r="A20" s="17" t="s">
        <v>71</v>
      </c>
      <c r="B20" s="16" t="s">
        <v>402</v>
      </c>
      <c r="C20" s="17" t="s">
        <v>356</v>
      </c>
      <c r="D20" s="17" t="s">
        <v>355</v>
      </c>
      <c r="E20" s="17" t="s">
        <v>332</v>
      </c>
      <c r="F20" s="18">
        <v>4</v>
      </c>
      <c r="G20" s="18">
        <f t="shared" si="0"/>
        <v>500</v>
      </c>
      <c r="H20" s="18">
        <v>2000</v>
      </c>
    </row>
    <row r="21" ht="21" customHeight="1" spans="1:8">
      <c r="A21" s="17" t="s">
        <v>71</v>
      </c>
      <c r="B21" s="16" t="s">
        <v>402</v>
      </c>
      <c r="C21" s="17" t="s">
        <v>358</v>
      </c>
      <c r="D21" s="17" t="s">
        <v>357</v>
      </c>
      <c r="E21" s="17" t="s">
        <v>332</v>
      </c>
      <c r="F21" s="18">
        <v>4</v>
      </c>
      <c r="G21" s="18">
        <f t="shared" si="0"/>
        <v>2800</v>
      </c>
      <c r="H21" s="18">
        <v>11200</v>
      </c>
    </row>
    <row r="22" ht="21" customHeight="1" spans="1:8">
      <c r="A22" s="17" t="s">
        <v>71</v>
      </c>
      <c r="B22" s="16" t="s">
        <v>402</v>
      </c>
      <c r="C22" s="17" t="s">
        <v>344</v>
      </c>
      <c r="D22" s="17" t="s">
        <v>359</v>
      </c>
      <c r="E22" s="17" t="s">
        <v>332</v>
      </c>
      <c r="F22" s="18">
        <v>18</v>
      </c>
      <c r="G22" s="18">
        <f t="shared" si="0"/>
        <v>4200</v>
      </c>
      <c r="H22" s="18">
        <v>75600</v>
      </c>
    </row>
    <row r="23" ht="21" customHeight="1" spans="1:8">
      <c r="A23" s="17" t="s">
        <v>71</v>
      </c>
      <c r="B23" s="16" t="s">
        <v>402</v>
      </c>
      <c r="C23" s="17" t="s">
        <v>346</v>
      </c>
      <c r="D23" s="17" t="s">
        <v>345</v>
      </c>
      <c r="E23" s="17" t="s">
        <v>332</v>
      </c>
      <c r="F23" s="18">
        <v>2</v>
      </c>
      <c r="G23" s="18">
        <f t="shared" si="0"/>
        <v>3000</v>
      </c>
      <c r="H23" s="18">
        <v>6000</v>
      </c>
    </row>
    <row r="24" ht="21" customHeight="1" spans="1:8">
      <c r="A24" s="17" t="s">
        <v>71</v>
      </c>
      <c r="B24" s="16" t="s">
        <v>403</v>
      </c>
      <c r="C24" s="17" t="s">
        <v>348</v>
      </c>
      <c r="D24" s="17" t="s">
        <v>360</v>
      </c>
      <c r="E24" s="17" t="s">
        <v>332</v>
      </c>
      <c r="F24" s="18">
        <v>100</v>
      </c>
      <c r="G24" s="18">
        <f t="shared" si="0"/>
        <v>80</v>
      </c>
      <c r="H24" s="18">
        <v>8000</v>
      </c>
    </row>
    <row r="25" ht="21" customHeight="1" spans="1:8">
      <c r="A25" s="17" t="s">
        <v>71</v>
      </c>
      <c r="B25" s="16" t="s">
        <v>403</v>
      </c>
      <c r="C25" s="17" t="s">
        <v>350</v>
      </c>
      <c r="D25" s="17" t="s">
        <v>361</v>
      </c>
      <c r="E25" s="17" t="s">
        <v>332</v>
      </c>
      <c r="F25" s="18">
        <v>25</v>
      </c>
      <c r="G25" s="18">
        <f t="shared" si="0"/>
        <v>400</v>
      </c>
      <c r="H25" s="18">
        <v>10000</v>
      </c>
    </row>
    <row r="26" ht="23.25" customHeight="1" spans="1:8">
      <c r="A26" s="17" t="s">
        <v>71</v>
      </c>
      <c r="B26" s="16" t="s">
        <v>402</v>
      </c>
      <c r="C26" s="17" t="s">
        <v>363</v>
      </c>
      <c r="D26" s="17" t="s">
        <v>362</v>
      </c>
      <c r="E26" s="17" t="s">
        <v>332</v>
      </c>
      <c r="F26" s="18">
        <v>1</v>
      </c>
      <c r="G26" s="18">
        <f t="shared" si="0"/>
        <v>500</v>
      </c>
      <c r="H26" s="18">
        <v>500</v>
      </c>
    </row>
    <row r="27" ht="23.25" customHeight="1" spans="1:8">
      <c r="A27" s="9" t="s">
        <v>57</v>
      </c>
      <c r="B27" s="9"/>
      <c r="C27" s="9"/>
      <c r="D27" s="9"/>
      <c r="E27" s="9"/>
      <c r="F27" s="8"/>
      <c r="G27" s="19"/>
      <c r="H27" s="19">
        <f>SUM(H7:H26)</f>
        <v>671150</v>
      </c>
    </row>
  </sheetData>
  <mergeCells count="9">
    <mergeCell ref="A2:H2"/>
    <mergeCell ref="A3:C3"/>
    <mergeCell ref="F4:H4"/>
    <mergeCell ref="A27:E27"/>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0" sqref="A10"/>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404</v>
      </c>
    </row>
    <row r="2" ht="46.15" customHeight="1" spans="1:11">
      <c r="A2" s="11" t="s">
        <v>405</v>
      </c>
      <c r="B2" s="11"/>
      <c r="C2" s="11"/>
      <c r="D2" s="11"/>
      <c r="E2" s="11"/>
      <c r="F2" s="11"/>
      <c r="G2" s="11"/>
      <c r="H2" s="11"/>
      <c r="I2" s="11"/>
      <c r="J2" s="11"/>
      <c r="K2" s="11"/>
    </row>
    <row r="3" ht="22.5" customHeight="1" spans="1:11">
      <c r="A3" s="10" t="str">
        <f>"单位名称："&amp;"楚雄实验中学附属学校"</f>
        <v>单位名称：楚雄实验中学附属学校</v>
      </c>
      <c r="B3" s="10"/>
      <c r="C3" s="10"/>
      <c r="D3" s="10"/>
      <c r="E3" s="10"/>
      <c r="F3" s="10"/>
      <c r="G3" s="10"/>
      <c r="H3" s="10"/>
      <c r="I3" s="10"/>
      <c r="J3" s="10"/>
      <c r="K3" s="14" t="s">
        <v>2</v>
      </c>
    </row>
    <row r="4" ht="22.5" customHeight="1" spans="1:11">
      <c r="A4" s="5" t="s">
        <v>184</v>
      </c>
      <c r="B4" s="5" t="s">
        <v>166</v>
      </c>
      <c r="C4" s="5" t="s">
        <v>164</v>
      </c>
      <c r="D4" s="5" t="s">
        <v>167</v>
      </c>
      <c r="E4" s="5" t="s">
        <v>168</v>
      </c>
      <c r="F4" s="5" t="s">
        <v>185</v>
      </c>
      <c r="G4" s="5" t="s">
        <v>186</v>
      </c>
      <c r="H4" s="5" t="s">
        <v>57</v>
      </c>
      <c r="I4" s="5" t="s">
        <v>406</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407</v>
      </c>
      <c r="B8" s="7" t="s">
        <v>407</v>
      </c>
      <c r="C8" s="7" t="s">
        <v>407</v>
      </c>
      <c r="D8" s="7"/>
      <c r="E8" s="7"/>
      <c r="F8" s="7"/>
      <c r="G8" s="7"/>
      <c r="H8" s="8"/>
      <c r="I8" s="8"/>
      <c r="J8" s="8"/>
      <c r="K8" s="8"/>
    </row>
    <row r="9" ht="22.5" customHeight="1" spans="1:11">
      <c r="A9" s="9" t="s">
        <v>57</v>
      </c>
      <c r="B9" s="9"/>
      <c r="C9" s="9"/>
      <c r="D9" s="9"/>
      <c r="E9" s="9"/>
      <c r="F9" s="9"/>
      <c r="G9" s="9"/>
      <c r="H9" s="8"/>
      <c r="I9" s="8"/>
      <c r="J9" s="8"/>
      <c r="K9" s="8"/>
    </row>
    <row r="10" customHeight="1" spans="1:1">
      <c r="A10" t="s">
        <v>161</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8888888888889" right="0.388888888888889" top="0.579166666666667" bottom="0.579166666666667"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C20" sqref="C20"/>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408</v>
      </c>
    </row>
    <row r="2" ht="45" customHeight="1" spans="1:7">
      <c r="A2" s="3" t="s">
        <v>409</v>
      </c>
      <c r="B2" s="3"/>
      <c r="C2" s="3"/>
      <c r="D2" s="3"/>
      <c r="E2" s="3"/>
      <c r="F2" s="3"/>
      <c r="G2" s="3"/>
    </row>
    <row r="3" ht="15" customHeight="1" spans="1:7">
      <c r="A3" s="4" t="str">
        <f>"单位名称："&amp;"楚雄实验中学附属学校"</f>
        <v>单位名称：楚雄实验中学附属学校</v>
      </c>
      <c r="B3" s="4"/>
      <c r="C3" s="1"/>
      <c r="D3" s="1"/>
      <c r="E3" s="1"/>
      <c r="F3" s="1"/>
      <c r="G3" s="2" t="s">
        <v>54</v>
      </c>
    </row>
    <row r="4" ht="45" customHeight="1" spans="1:7">
      <c r="A4" s="5" t="s">
        <v>164</v>
      </c>
      <c r="B4" s="5" t="s">
        <v>184</v>
      </c>
      <c r="C4" s="5" t="s">
        <v>166</v>
      </c>
      <c r="D4" s="5" t="s">
        <v>410</v>
      </c>
      <c r="E4" s="5" t="s">
        <v>60</v>
      </c>
      <c r="F4" s="5"/>
      <c r="G4" s="5"/>
    </row>
    <row r="5" ht="45" customHeight="1" spans="1:7">
      <c r="A5" s="5"/>
      <c r="B5" s="5"/>
      <c r="C5" s="5"/>
      <c r="D5" s="5"/>
      <c r="E5" s="5" t="s">
        <v>411</v>
      </c>
      <c r="F5" s="5" t="s">
        <v>412</v>
      </c>
      <c r="G5" s="5" t="s">
        <v>413</v>
      </c>
    </row>
    <row r="6" ht="15" customHeight="1" spans="1:7">
      <c r="A6" s="6">
        <v>1</v>
      </c>
      <c r="B6" s="6">
        <v>2</v>
      </c>
      <c r="C6" s="6">
        <v>3</v>
      </c>
      <c r="D6" s="6">
        <v>4</v>
      </c>
      <c r="E6" s="6">
        <v>5</v>
      </c>
      <c r="F6" s="6">
        <v>6</v>
      </c>
      <c r="G6" s="6">
        <v>7</v>
      </c>
    </row>
    <row r="7" ht="22.5" customHeight="1" spans="1:7">
      <c r="A7" s="7" t="s">
        <v>71</v>
      </c>
      <c r="B7" s="7"/>
      <c r="C7" s="7"/>
      <c r="D7" s="7"/>
      <c r="E7" s="8">
        <v>5771700</v>
      </c>
      <c r="F7" s="8"/>
      <c r="G7" s="8"/>
    </row>
    <row r="8" ht="22.5" customHeight="1" spans="1:7">
      <c r="A8" s="7"/>
      <c r="B8" s="7" t="s">
        <v>190</v>
      </c>
      <c r="C8" s="7" t="s">
        <v>189</v>
      </c>
      <c r="D8" s="7" t="s">
        <v>414</v>
      </c>
      <c r="E8" s="8">
        <v>35400</v>
      </c>
      <c r="F8" s="8"/>
      <c r="G8" s="8"/>
    </row>
    <row r="9" ht="22.5" customHeight="1" spans="1:7">
      <c r="A9" s="7"/>
      <c r="B9" s="7" t="s">
        <v>190</v>
      </c>
      <c r="C9" s="7" t="s">
        <v>211</v>
      </c>
      <c r="D9" s="7" t="s">
        <v>414</v>
      </c>
      <c r="E9" s="8">
        <v>5736300</v>
      </c>
      <c r="F9" s="8"/>
      <c r="G9" s="8"/>
    </row>
    <row r="10" ht="22.5" customHeight="1" spans="1:7">
      <c r="A10" s="9" t="s">
        <v>57</v>
      </c>
      <c r="B10" s="9"/>
      <c r="C10" s="9"/>
      <c r="D10" s="9"/>
      <c r="E10" s="8">
        <v>5771700</v>
      </c>
      <c r="F10" s="8"/>
      <c r="G10" s="8"/>
    </row>
    <row r="11" customHeight="1" spans="1:1">
      <c r="A11" t="s">
        <v>415</v>
      </c>
    </row>
  </sheetData>
  <mergeCells count="8">
    <mergeCell ref="A2:G2"/>
    <mergeCell ref="A3:B3"/>
    <mergeCell ref="E4:G4"/>
    <mergeCell ref="A10:D10"/>
    <mergeCell ref="A4:A5"/>
    <mergeCell ref="B4:B5"/>
    <mergeCell ref="C4:C5"/>
    <mergeCell ref="D4:D5"/>
  </mergeCells>
  <pageMargins left="0.188888888888889" right="0.188888888888889" top="0.188888888888889" bottom="0.2" header="0.188888888888889" footer="0.18888888888888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zoomScale="85" zoomScaleNormal="85" workbookViewId="0">
      <selection activeCell="A1" sqref="A1"/>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57"/>
      <c r="B1" s="57"/>
      <c r="C1" s="57"/>
      <c r="D1" s="57"/>
      <c r="E1" s="57"/>
      <c r="F1" s="57"/>
      <c r="G1" s="57"/>
      <c r="H1" s="57"/>
      <c r="I1" s="57"/>
      <c r="J1" s="57"/>
      <c r="K1" s="57"/>
      <c r="L1" s="57"/>
      <c r="M1" s="57"/>
      <c r="N1" s="57"/>
      <c r="O1" s="57"/>
      <c r="P1" s="57"/>
      <c r="Q1" s="57"/>
      <c r="R1" s="57"/>
      <c r="S1" s="57"/>
      <c r="T1" s="24" t="s">
        <v>53</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tr">
        <f>"单位名称："&amp;"楚雄实验中学附属学校"</f>
        <v>单位名称：楚雄实验中学附属学校</v>
      </c>
      <c r="B3" s="20"/>
      <c r="C3" s="24" t="s">
        <v>54</v>
      </c>
      <c r="D3" s="24"/>
      <c r="E3" s="24"/>
      <c r="F3" s="24"/>
      <c r="G3" s="24"/>
      <c r="H3" s="24"/>
      <c r="I3" s="24"/>
      <c r="J3" s="24"/>
      <c r="K3" s="24"/>
      <c r="L3" s="24"/>
      <c r="M3" s="24"/>
      <c r="N3" s="24"/>
      <c r="O3" s="24"/>
      <c r="P3" s="24"/>
      <c r="Q3" s="24"/>
      <c r="R3" s="24"/>
      <c r="S3" s="24"/>
      <c r="T3" s="24"/>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6107700</v>
      </c>
      <c r="D8" s="8">
        <v>6107700</v>
      </c>
      <c r="E8" s="8">
        <v>5771700</v>
      </c>
      <c r="F8" s="8"/>
      <c r="G8" s="8"/>
      <c r="H8" s="8"/>
      <c r="I8" s="8">
        <v>336000</v>
      </c>
      <c r="J8" s="8"/>
      <c r="K8" s="8"/>
      <c r="L8" s="8"/>
      <c r="M8" s="8"/>
      <c r="N8" s="8">
        <v>336000</v>
      </c>
      <c r="O8" s="8"/>
      <c r="P8" s="8"/>
      <c r="Q8" s="8"/>
      <c r="R8" s="8"/>
      <c r="S8" s="8"/>
      <c r="T8" s="8"/>
    </row>
    <row r="9" ht="31.6" customHeight="1" spans="1:20">
      <c r="A9" s="76" t="s">
        <v>57</v>
      </c>
      <c r="B9" s="76"/>
      <c r="C9" s="8">
        <v>6107700</v>
      </c>
      <c r="D9" s="8">
        <v>6107700</v>
      </c>
      <c r="E9" s="8">
        <v>5771700</v>
      </c>
      <c r="F9" s="8"/>
      <c r="G9" s="8"/>
      <c r="H9" s="8"/>
      <c r="I9" s="8">
        <v>336000</v>
      </c>
      <c r="J9" s="8"/>
      <c r="K9" s="8"/>
      <c r="L9" s="8"/>
      <c r="M9" s="8"/>
      <c r="N9" s="8">
        <v>336000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2"/>
  <sheetViews>
    <sheetView showZeros="0" workbookViewId="0">
      <selection activeCell="A1" sqref="A1"/>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"单位名称："&amp;"楚雄实验中学附属学校"</f>
        <v>单位名称：楚雄实验中学附属学校</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6107700</v>
      </c>
      <c r="D7" s="8">
        <v>5771700</v>
      </c>
      <c r="E7" s="8"/>
      <c r="F7" s="8">
        <v>5771700</v>
      </c>
      <c r="G7" s="8"/>
      <c r="H7" s="8"/>
      <c r="I7" s="8"/>
      <c r="J7" s="8">
        <v>336000</v>
      </c>
      <c r="K7" s="8"/>
      <c r="L7" s="8"/>
      <c r="M7" s="8"/>
      <c r="N7" s="8"/>
      <c r="O7" s="8">
        <v>336000</v>
      </c>
    </row>
    <row r="8" ht="24" customHeight="1" spans="1:15">
      <c r="A8" s="58" t="s">
        <v>99</v>
      </c>
      <c r="B8" s="74" t="s">
        <v>100</v>
      </c>
      <c r="C8" s="8">
        <v>6075900</v>
      </c>
      <c r="D8" s="8">
        <v>5739900</v>
      </c>
      <c r="E8" s="8"/>
      <c r="F8" s="8">
        <v>5739900</v>
      </c>
      <c r="G8" s="8"/>
      <c r="H8" s="8"/>
      <c r="I8" s="8"/>
      <c r="J8" s="8">
        <v>336000</v>
      </c>
      <c r="K8" s="8"/>
      <c r="L8" s="8"/>
      <c r="M8" s="8"/>
      <c r="N8" s="8"/>
      <c r="O8" s="8">
        <v>336000</v>
      </c>
    </row>
    <row r="9" ht="24" customHeight="1" spans="1:15">
      <c r="A9" s="59" t="s">
        <v>101</v>
      </c>
      <c r="B9" s="75" t="s">
        <v>102</v>
      </c>
      <c r="C9" s="8">
        <v>6075900</v>
      </c>
      <c r="D9" s="8">
        <v>5739900</v>
      </c>
      <c r="E9" s="8"/>
      <c r="F9" s="8">
        <v>5739900</v>
      </c>
      <c r="G9" s="8"/>
      <c r="H9" s="8"/>
      <c r="I9" s="8"/>
      <c r="J9" s="8">
        <v>336000</v>
      </c>
      <c r="K9" s="8"/>
      <c r="L9" s="8"/>
      <c r="M9" s="8"/>
      <c r="N9" s="8"/>
      <c r="O9" s="8">
        <v>336000</v>
      </c>
    </row>
    <row r="10" ht="24" customHeight="1" spans="1:15">
      <c r="A10" s="58" t="s">
        <v>103</v>
      </c>
      <c r="B10" s="74" t="s">
        <v>104</v>
      </c>
      <c r="C10" s="8">
        <v>31800</v>
      </c>
      <c r="D10" s="8">
        <v>31800</v>
      </c>
      <c r="E10" s="8"/>
      <c r="F10" s="8">
        <v>31800</v>
      </c>
      <c r="G10" s="8"/>
      <c r="H10" s="8"/>
      <c r="I10" s="8"/>
      <c r="J10" s="8"/>
      <c r="K10" s="8"/>
      <c r="L10" s="8"/>
      <c r="M10" s="8"/>
      <c r="N10" s="8"/>
      <c r="O10" s="8"/>
    </row>
    <row r="11" ht="24" customHeight="1" spans="1:15">
      <c r="A11" s="59" t="s">
        <v>105</v>
      </c>
      <c r="B11" s="75" t="s">
        <v>106</v>
      </c>
      <c r="C11" s="8">
        <v>31800</v>
      </c>
      <c r="D11" s="8">
        <v>31800</v>
      </c>
      <c r="E11" s="8"/>
      <c r="F11" s="8">
        <v>31800</v>
      </c>
      <c r="G11" s="8"/>
      <c r="H11" s="8"/>
      <c r="I11" s="8"/>
      <c r="J11" s="8"/>
      <c r="K11" s="8"/>
      <c r="L11" s="8"/>
      <c r="M11" s="8"/>
      <c r="N11" s="8"/>
      <c r="O11" s="8"/>
    </row>
    <row r="12" ht="29.35" customHeight="1" spans="1:15">
      <c r="A12" s="76" t="s">
        <v>57</v>
      </c>
      <c r="B12" s="76"/>
      <c r="C12" s="8">
        <v>6107700</v>
      </c>
      <c r="D12" s="8">
        <v>5771700</v>
      </c>
      <c r="E12" s="8"/>
      <c r="F12" s="8">
        <v>5771700</v>
      </c>
      <c r="G12" s="8"/>
      <c r="H12" s="8"/>
      <c r="I12" s="8"/>
      <c r="J12" s="8">
        <v>336000</v>
      </c>
      <c r="K12" s="8"/>
      <c r="L12" s="8"/>
      <c r="M12" s="8"/>
      <c r="N12" s="8"/>
      <c r="O12" s="8">
        <v>336000</v>
      </c>
    </row>
  </sheetData>
  <mergeCells count="12">
    <mergeCell ref="A2:O2"/>
    <mergeCell ref="A3:B3"/>
    <mergeCell ref="C3:O3"/>
    <mergeCell ref="D4:F4"/>
    <mergeCell ref="J4:O4"/>
    <mergeCell ref="A12:B12"/>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107</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"单位名称："&amp;"楚雄实验中学附属学校"</f>
        <v>单位名称：楚雄实验中学附属学校</v>
      </c>
      <c r="B3" s="4"/>
      <c r="C3" s="60"/>
      <c r="D3" s="2" t="s">
        <v>54</v>
      </c>
    </row>
    <row r="4" customHeight="1" spans="1:4">
      <c r="A4" s="61" t="s">
        <v>108</v>
      </c>
      <c r="B4" s="61"/>
      <c r="C4" s="61" t="s">
        <v>109</v>
      </c>
      <c r="D4" s="61"/>
    </row>
    <row r="5" ht="42" customHeight="1" spans="1:4">
      <c r="A5" s="61" t="s">
        <v>5</v>
      </c>
      <c r="B5" s="61" t="str">
        <f>"2025"&amp;"年预算数"</f>
        <v>2025年预算数</v>
      </c>
      <c r="C5" s="5" t="s">
        <v>110</v>
      </c>
      <c r="D5" s="61" t="str">
        <f>"2025"&amp;"年预算数"</f>
        <v>2025年预算数</v>
      </c>
    </row>
    <row r="6" ht="24.1" customHeight="1" spans="1:4">
      <c r="A6" s="62" t="s">
        <v>111</v>
      </c>
      <c r="B6" s="8">
        <v>5771700</v>
      </c>
      <c r="C6" s="63" t="s">
        <v>112</v>
      </c>
      <c r="D6" s="8">
        <v>5771700</v>
      </c>
    </row>
    <row r="7" ht="24.1" customHeight="1" spans="1:4">
      <c r="A7" s="62" t="s">
        <v>113</v>
      </c>
      <c r="B7" s="8">
        <v>5771700</v>
      </c>
      <c r="C7" s="63" t="s">
        <v>114</v>
      </c>
      <c r="D7" s="8"/>
    </row>
    <row r="8" ht="24.1" customHeight="1" spans="1:4">
      <c r="A8" s="62" t="s">
        <v>115</v>
      </c>
      <c r="B8" s="8"/>
      <c r="C8" s="63" t="s">
        <v>116</v>
      </c>
      <c r="D8" s="8"/>
    </row>
    <row r="9" ht="24.1" customHeight="1" spans="1:4">
      <c r="A9" s="62" t="s">
        <v>117</v>
      </c>
      <c r="B9" s="8"/>
      <c r="C9" s="63" t="s">
        <v>118</v>
      </c>
      <c r="D9" s="8"/>
    </row>
    <row r="10" ht="24.1" customHeight="1" spans="1:4">
      <c r="A10" s="62" t="s">
        <v>119</v>
      </c>
      <c r="B10" s="8"/>
      <c r="C10" s="63" t="s">
        <v>120</v>
      </c>
      <c r="D10" s="8"/>
    </row>
    <row r="11" ht="24.1" customHeight="1" spans="1:4">
      <c r="A11" s="62" t="s">
        <v>113</v>
      </c>
      <c r="B11" s="8"/>
      <c r="C11" s="63" t="s">
        <v>121</v>
      </c>
      <c r="D11" s="8">
        <v>5771700</v>
      </c>
    </row>
    <row r="12" ht="24.1" customHeight="1" spans="1:4">
      <c r="A12" s="64" t="s">
        <v>115</v>
      </c>
      <c r="B12" s="8"/>
      <c r="C12" s="65" t="s">
        <v>122</v>
      </c>
      <c r="D12" s="8"/>
    </row>
    <row r="13" ht="24.1" customHeight="1" spans="1:4">
      <c r="A13" s="64" t="s">
        <v>117</v>
      </c>
      <c r="B13" s="8"/>
      <c r="C13" s="65" t="s">
        <v>123</v>
      </c>
      <c r="D13" s="8"/>
    </row>
    <row r="14" ht="24.1" customHeight="1" spans="1:4">
      <c r="A14" s="66"/>
      <c r="B14" s="8"/>
      <c r="C14" s="65" t="s">
        <v>124</v>
      </c>
      <c r="D14" s="8"/>
    </row>
    <row r="15" ht="24.1" customHeight="1" spans="1:4">
      <c r="A15" s="66"/>
      <c r="B15" s="8"/>
      <c r="C15" s="65" t="s">
        <v>125</v>
      </c>
      <c r="D15" s="8"/>
    </row>
    <row r="16" ht="24.1" customHeight="1" spans="1:4">
      <c r="A16" s="66"/>
      <c r="B16" s="8"/>
      <c r="C16" s="65" t="s">
        <v>126</v>
      </c>
      <c r="D16" s="8"/>
    </row>
    <row r="17" ht="24.1" customHeight="1" spans="1:4">
      <c r="A17" s="66"/>
      <c r="B17" s="8"/>
      <c r="C17" s="65" t="s">
        <v>127</v>
      </c>
      <c r="D17" s="8"/>
    </row>
    <row r="18" ht="24.1" customHeight="1" spans="1:4">
      <c r="A18" s="66"/>
      <c r="B18" s="8"/>
      <c r="C18" s="65" t="s">
        <v>128</v>
      </c>
      <c r="D18" s="8"/>
    </row>
    <row r="19" ht="24.1" customHeight="1" spans="1:4">
      <c r="A19" s="66"/>
      <c r="B19" s="8"/>
      <c r="C19" s="65" t="s">
        <v>129</v>
      </c>
      <c r="D19" s="8"/>
    </row>
    <row r="20" ht="24.1" customHeight="1" spans="1:4">
      <c r="A20" s="66"/>
      <c r="B20" s="8"/>
      <c r="C20" s="65" t="s">
        <v>130</v>
      </c>
      <c r="D20" s="8"/>
    </row>
    <row r="21" ht="24.1" customHeight="1" spans="1:4">
      <c r="A21" s="66"/>
      <c r="B21" s="8"/>
      <c r="C21" s="65" t="s">
        <v>131</v>
      </c>
      <c r="D21" s="8"/>
    </row>
    <row r="22" ht="24.1" customHeight="1" spans="1:4">
      <c r="A22" s="66"/>
      <c r="B22" s="8"/>
      <c r="C22" s="65" t="s">
        <v>132</v>
      </c>
      <c r="D22" s="8"/>
    </row>
    <row r="23" ht="24.1" customHeight="1" spans="1:4">
      <c r="A23" s="66"/>
      <c r="B23" s="8"/>
      <c r="C23" s="65" t="s">
        <v>133</v>
      </c>
      <c r="D23" s="8"/>
    </row>
    <row r="24" ht="24.1" customHeight="1" spans="1:4">
      <c r="A24" s="66"/>
      <c r="B24" s="8"/>
      <c r="C24" s="65" t="s">
        <v>134</v>
      </c>
      <c r="D24" s="8"/>
    </row>
    <row r="25" ht="24.1" customHeight="1" spans="1:4">
      <c r="A25" s="66"/>
      <c r="B25" s="8"/>
      <c r="C25" s="65" t="s">
        <v>135</v>
      </c>
      <c r="D25" s="8"/>
    </row>
    <row r="26" ht="24.1" customHeight="1" spans="1:4">
      <c r="A26" s="66"/>
      <c r="B26" s="8"/>
      <c r="C26" s="65" t="s">
        <v>136</v>
      </c>
      <c r="D26" s="8"/>
    </row>
    <row r="27" ht="24.1" customHeight="1" spans="1:4">
      <c r="A27" s="66"/>
      <c r="B27" s="8"/>
      <c r="C27" s="65" t="s">
        <v>137</v>
      </c>
      <c r="D27" s="8"/>
    </row>
    <row r="28" ht="24.1" customHeight="1" spans="1:4">
      <c r="A28" s="66"/>
      <c r="B28" s="8"/>
      <c r="C28" s="65" t="s">
        <v>138</v>
      </c>
      <c r="D28" s="8"/>
    </row>
    <row r="29" ht="24.1" customHeight="1" spans="1:4">
      <c r="A29" s="66"/>
      <c r="B29" s="8"/>
      <c r="C29" s="65" t="s">
        <v>139</v>
      </c>
      <c r="D29" s="8"/>
    </row>
    <row r="30" ht="24.1" customHeight="1" spans="1:4">
      <c r="A30" s="66"/>
      <c r="B30" s="8"/>
      <c r="C30" s="65" t="s">
        <v>140</v>
      </c>
      <c r="D30" s="8"/>
    </row>
    <row r="31" ht="24.1" customHeight="1" spans="1:4">
      <c r="A31" s="66"/>
      <c r="B31" s="8"/>
      <c r="C31" s="64" t="s">
        <v>141</v>
      </c>
      <c r="D31" s="8"/>
    </row>
    <row r="32" ht="24.1" customHeight="1" spans="1:4">
      <c r="A32" s="66"/>
      <c r="B32" s="8"/>
      <c r="C32" s="64" t="s">
        <v>142</v>
      </c>
      <c r="D32" s="8"/>
    </row>
    <row r="33" ht="24.1" customHeight="1" spans="1:4">
      <c r="A33" s="66"/>
      <c r="B33" s="8"/>
      <c r="C33" s="67" t="s">
        <v>143</v>
      </c>
      <c r="D33" s="8"/>
    </row>
    <row r="34" ht="24" customHeight="1" spans="1:4">
      <c r="A34" s="68"/>
      <c r="B34" s="8"/>
      <c r="C34" s="69" t="s">
        <v>144</v>
      </c>
      <c r="D34" s="8"/>
    </row>
    <row r="35" ht="24" customHeight="1" spans="1:4">
      <c r="A35" s="68"/>
      <c r="B35" s="8"/>
      <c r="C35" s="69" t="s">
        <v>145</v>
      </c>
      <c r="D35" s="8"/>
    </row>
    <row r="36" ht="24" customHeight="1" spans="1:4">
      <c r="A36" s="68"/>
      <c r="B36" s="8"/>
      <c r="C36" s="69" t="s">
        <v>146</v>
      </c>
      <c r="D36" s="8"/>
    </row>
    <row r="37" ht="24" customHeight="1" spans="1:4">
      <c r="A37" s="68"/>
      <c r="B37" s="8"/>
      <c r="C37" s="67" t="s">
        <v>147</v>
      </c>
      <c r="D37" s="70"/>
    </row>
    <row r="38" ht="24.1" customHeight="1" spans="1:4">
      <c r="A38" s="68" t="s">
        <v>51</v>
      </c>
      <c r="B38" s="8">
        <v>5771700</v>
      </c>
      <c r="C38" s="68" t="s">
        <v>148</v>
      </c>
      <c r="D38" s="8">
        <v>5771700</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2"/>
  <sheetViews>
    <sheetView showZeros="0" workbookViewId="0">
      <selection activeCell="A1" sqref="A1:G1"/>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4" t="s">
        <v>149</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tr">
        <f>"单位名称："&amp;"楚雄实验中学附属学校"</f>
        <v>单位名称：楚雄实验中学附属学校</v>
      </c>
      <c r="B3" s="20"/>
      <c r="C3" s="20"/>
      <c r="D3" s="20"/>
      <c r="E3" s="20"/>
      <c r="F3" s="57"/>
      <c r="G3" s="24" t="s">
        <v>2</v>
      </c>
    </row>
    <row r="4" ht="18.85" customHeight="1" spans="1:7">
      <c r="A4" s="9" t="s">
        <v>150</v>
      </c>
      <c r="B4" s="9"/>
      <c r="C4" s="9" t="s">
        <v>57</v>
      </c>
      <c r="D4" s="9" t="s">
        <v>76</v>
      </c>
      <c r="E4" s="9"/>
      <c r="F4" s="9"/>
      <c r="G4" s="9" t="s">
        <v>77</v>
      </c>
    </row>
    <row r="5" ht="18.85" customHeight="1" spans="1:7">
      <c r="A5" s="9" t="s">
        <v>73</v>
      </c>
      <c r="B5" s="9" t="s">
        <v>74</v>
      </c>
      <c r="C5" s="9"/>
      <c r="D5" s="9" t="s">
        <v>59</v>
      </c>
      <c r="E5" s="9" t="s">
        <v>151</v>
      </c>
      <c r="F5" s="9" t="s">
        <v>152</v>
      </c>
      <c r="G5" s="9"/>
    </row>
    <row r="6" ht="18.85" customHeight="1" spans="1:7">
      <c r="A6" s="9" t="s">
        <v>83</v>
      </c>
      <c r="B6" s="9">
        <v>2</v>
      </c>
      <c r="C6" s="9" t="s">
        <v>85</v>
      </c>
      <c r="D6" s="9" t="s">
        <v>86</v>
      </c>
      <c r="E6" s="9" t="s">
        <v>87</v>
      </c>
      <c r="F6" s="9" t="s">
        <v>88</v>
      </c>
      <c r="G6" s="9" t="s">
        <v>89</v>
      </c>
    </row>
    <row r="7" ht="18.85" customHeight="1" spans="1:7">
      <c r="A7" s="7" t="s">
        <v>97</v>
      </c>
      <c r="B7" s="7" t="s">
        <v>98</v>
      </c>
      <c r="C7" s="8">
        <v>5771700</v>
      </c>
      <c r="D7" s="8"/>
      <c r="E7" s="8"/>
      <c r="F7" s="8"/>
      <c r="G7" s="8">
        <v>5771700</v>
      </c>
    </row>
    <row r="8" ht="18.85" customHeight="1" spans="1:7">
      <c r="A8" s="58" t="s">
        <v>99</v>
      </c>
      <c r="B8" s="58" t="s">
        <v>100</v>
      </c>
      <c r="C8" s="8">
        <v>5739900</v>
      </c>
      <c r="D8" s="8"/>
      <c r="E8" s="8"/>
      <c r="F8" s="8"/>
      <c r="G8" s="8">
        <v>5739900</v>
      </c>
    </row>
    <row r="9" ht="18.85" customHeight="1" spans="1:7">
      <c r="A9" s="59" t="s">
        <v>101</v>
      </c>
      <c r="B9" s="59" t="s">
        <v>102</v>
      </c>
      <c r="C9" s="8">
        <v>5739900</v>
      </c>
      <c r="D9" s="8"/>
      <c r="E9" s="8"/>
      <c r="F9" s="8"/>
      <c r="G9" s="8">
        <v>5739900</v>
      </c>
    </row>
    <row r="10" ht="18.85" customHeight="1" spans="1:7">
      <c r="A10" s="58" t="s">
        <v>103</v>
      </c>
      <c r="B10" s="58" t="s">
        <v>104</v>
      </c>
      <c r="C10" s="8">
        <v>31800</v>
      </c>
      <c r="D10" s="8"/>
      <c r="E10" s="8"/>
      <c r="F10" s="8"/>
      <c r="G10" s="8">
        <v>31800</v>
      </c>
    </row>
    <row r="11" ht="18.85" customHeight="1" spans="1:7">
      <c r="A11" s="59" t="s">
        <v>105</v>
      </c>
      <c r="B11" s="59" t="s">
        <v>106</v>
      </c>
      <c r="C11" s="8">
        <v>31800</v>
      </c>
      <c r="D11" s="8"/>
      <c r="E11" s="8"/>
      <c r="F11" s="8"/>
      <c r="G11" s="8">
        <v>31800</v>
      </c>
    </row>
    <row r="12" ht="18.85" customHeight="1" spans="1:7">
      <c r="A12" s="9" t="s">
        <v>153</v>
      </c>
      <c r="B12" s="9"/>
      <c r="C12" s="8">
        <v>5771700</v>
      </c>
      <c r="D12" s="8"/>
      <c r="E12" s="8"/>
      <c r="F12" s="8"/>
      <c r="G12" s="8">
        <v>5771700</v>
      </c>
    </row>
  </sheetData>
  <mergeCells count="8">
    <mergeCell ref="A1:G1"/>
    <mergeCell ref="A2:G2"/>
    <mergeCell ref="A3:E3"/>
    <mergeCell ref="A4:B4"/>
    <mergeCell ref="D4:F4"/>
    <mergeCell ref="A12:B12"/>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
    </sheetView>
  </sheetViews>
  <sheetFormatPr defaultColWidth="9" defaultRowHeight="13.5" customHeight="1" outlineLevelRow="7" outlineLevelCol="5"/>
  <cols>
    <col min="1" max="2" width="23.125" customWidth="1"/>
    <col min="3" max="6" width="20.125" customWidth="1"/>
  </cols>
  <sheetData>
    <row r="1" ht="16.9" customHeight="1" spans="1:6">
      <c r="A1" s="53" t="s">
        <v>154</v>
      </c>
      <c r="B1" s="54"/>
      <c r="C1" s="54"/>
      <c r="D1" s="54"/>
      <c r="E1" s="55"/>
      <c r="F1" s="54"/>
    </row>
    <row r="2" ht="52.6" customHeight="1" spans="1:6">
      <c r="A2" s="21" t="str">
        <f>"2025"&amp;"年一般公共预算“三公”经费支出预算表"</f>
        <v>2025年一般公共预算“三公”经费支出预算表</v>
      </c>
      <c r="B2" s="21"/>
      <c r="C2" s="21"/>
      <c r="D2" s="21"/>
      <c r="E2" s="21"/>
      <c r="F2" s="21"/>
    </row>
    <row r="3" ht="19.6" customHeight="1" spans="1:6">
      <c r="A3" s="20" t="str">
        <f>"单位名称："&amp;"楚雄实验中学附属学校"</f>
        <v>单位名称：楚雄实验中学附属学校</v>
      </c>
      <c r="B3" s="20"/>
      <c r="C3" s="24" t="s">
        <v>54</v>
      </c>
      <c r="D3" s="24"/>
      <c r="E3" s="24"/>
      <c r="F3" s="24"/>
    </row>
    <row r="4" ht="18.85" customHeight="1" spans="1:6">
      <c r="A4" s="9" t="s">
        <v>155</v>
      </c>
      <c r="B4" s="9" t="s">
        <v>156</v>
      </c>
      <c r="C4" s="9" t="s">
        <v>157</v>
      </c>
      <c r="D4" s="9"/>
      <c r="E4" s="9"/>
      <c r="F4" s="9" t="s">
        <v>158</v>
      </c>
    </row>
    <row r="5" ht="18.85" customHeight="1" spans="1:6">
      <c r="A5" s="9"/>
      <c r="B5" s="9"/>
      <c r="C5" s="9" t="s">
        <v>59</v>
      </c>
      <c r="D5" s="9" t="s">
        <v>159</v>
      </c>
      <c r="E5" s="9" t="s">
        <v>160</v>
      </c>
      <c r="F5" s="9"/>
    </row>
    <row r="6" ht="18.85" customHeight="1" spans="1:6">
      <c r="A6" s="56" t="s">
        <v>83</v>
      </c>
      <c r="B6" s="56" t="s">
        <v>84</v>
      </c>
      <c r="C6" s="56" t="s">
        <v>85</v>
      </c>
      <c r="D6" s="56" t="s">
        <v>86</v>
      </c>
      <c r="E6" s="56" t="s">
        <v>87</v>
      </c>
      <c r="F6" s="56" t="s">
        <v>88</v>
      </c>
    </row>
    <row r="7" ht="18.85" customHeight="1" spans="1:6">
      <c r="A7" s="8"/>
      <c r="B7" s="8"/>
      <c r="C7" s="8"/>
      <c r="D7" s="8"/>
      <c r="E7" s="8"/>
      <c r="F7" s="8"/>
    </row>
    <row r="8" customHeight="1" spans="1:1">
      <c r="A8" t="s">
        <v>161</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2"/>
  <sheetViews>
    <sheetView showZeros="0" workbookViewId="0">
      <selection activeCell="A12" sqref="A1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162</v>
      </c>
    </row>
    <row r="2" ht="45" customHeight="1" spans="1:24">
      <c r="A2" s="11" t="s">
        <v>163</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"单位名称："&amp;"楚雄实验中学附属学校"</f>
        <v>单位名称：楚雄实验中学附属学校</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164</v>
      </c>
      <c r="B4" s="5" t="s">
        <v>165</v>
      </c>
      <c r="C4" s="5" t="s">
        <v>166</v>
      </c>
      <c r="D4" s="5" t="s">
        <v>167</v>
      </c>
      <c r="E4" s="5" t="s">
        <v>168</v>
      </c>
      <c r="F4" s="5" t="s">
        <v>169</v>
      </c>
      <c r="G4" s="5" t="s">
        <v>170</v>
      </c>
      <c r="H4" s="5" t="s">
        <v>171</v>
      </c>
      <c r="I4" s="5" t="s">
        <v>171</v>
      </c>
      <c r="J4" s="5"/>
      <c r="K4" s="5"/>
      <c r="L4" s="5"/>
      <c r="M4" s="5"/>
      <c r="N4" s="5"/>
      <c r="O4" s="5"/>
      <c r="P4" s="5"/>
      <c r="Q4" s="5"/>
      <c r="R4" s="5" t="s">
        <v>63</v>
      </c>
      <c r="S4" s="5" t="s">
        <v>64</v>
      </c>
      <c r="T4" s="5"/>
      <c r="U4" s="5"/>
      <c r="V4" s="5"/>
      <c r="W4" s="5"/>
      <c r="X4" s="5"/>
    </row>
    <row r="5" ht="18" customHeight="1" spans="1:24">
      <c r="A5" s="5"/>
      <c r="B5" s="5"/>
      <c r="C5" s="5"/>
      <c r="D5" s="5"/>
      <c r="E5" s="5"/>
      <c r="F5" s="5"/>
      <c r="G5" s="5"/>
      <c r="H5" s="5" t="s">
        <v>172</v>
      </c>
      <c r="I5" s="5" t="s">
        <v>60</v>
      </c>
      <c r="J5" s="5"/>
      <c r="K5" s="5"/>
      <c r="L5" s="5"/>
      <c r="M5" s="5"/>
      <c r="N5" s="5"/>
      <c r="O5" s="5" t="s">
        <v>173</v>
      </c>
      <c r="P5" s="5"/>
      <c r="Q5" s="5"/>
      <c r="R5" s="5" t="s">
        <v>63</v>
      </c>
      <c r="S5" s="5" t="s">
        <v>64</v>
      </c>
      <c r="T5" s="5" t="s">
        <v>65</v>
      </c>
      <c r="U5" s="5" t="s">
        <v>64</v>
      </c>
      <c r="V5" s="5" t="s">
        <v>67</v>
      </c>
      <c r="W5" s="5" t="s">
        <v>68</v>
      </c>
      <c r="X5" s="5" t="s">
        <v>69</v>
      </c>
    </row>
    <row r="6" customHeight="1" spans="1:24">
      <c r="A6" s="5"/>
      <c r="B6" s="5"/>
      <c r="C6" s="5"/>
      <c r="D6" s="5"/>
      <c r="E6" s="5"/>
      <c r="F6" s="5"/>
      <c r="G6" s="5"/>
      <c r="H6" s="5"/>
      <c r="I6" s="5" t="s">
        <v>174</v>
      </c>
      <c r="J6" s="5" t="s">
        <v>175</v>
      </c>
      <c r="K6" s="5" t="s">
        <v>176</v>
      </c>
      <c r="L6" s="5" t="s">
        <v>177</v>
      </c>
      <c r="M6" s="5" t="s">
        <v>178</v>
      </c>
      <c r="N6" s="5" t="s">
        <v>179</v>
      </c>
      <c r="O6" s="5" t="s">
        <v>60</v>
      </c>
      <c r="P6" s="5" t="s">
        <v>61</v>
      </c>
      <c r="Q6" s="5" t="s">
        <v>62</v>
      </c>
      <c r="R6" s="5"/>
      <c r="S6" s="5" t="s">
        <v>59</v>
      </c>
      <c r="T6" s="5" t="s">
        <v>65</v>
      </c>
      <c r="U6" s="5" t="s">
        <v>180</v>
      </c>
      <c r="V6" s="5" t="s">
        <v>67</v>
      </c>
      <c r="W6" s="5" t="s">
        <v>68</v>
      </c>
      <c r="X6" s="5" t="s">
        <v>69</v>
      </c>
    </row>
    <row r="7" ht="37.5" customHeight="1" spans="1:24">
      <c r="A7" s="5"/>
      <c r="B7" s="5"/>
      <c r="C7" s="5"/>
      <c r="D7" s="5"/>
      <c r="E7" s="5"/>
      <c r="F7" s="5"/>
      <c r="G7" s="5"/>
      <c r="H7" s="5"/>
      <c r="I7" s="5" t="s">
        <v>59</v>
      </c>
      <c r="J7" s="5" t="s">
        <v>181</v>
      </c>
      <c r="K7" s="5" t="s">
        <v>175</v>
      </c>
      <c r="L7" s="5" t="s">
        <v>177</v>
      </c>
      <c r="M7" s="5" t="s">
        <v>178</v>
      </c>
      <c r="N7" s="5" t="s">
        <v>179</v>
      </c>
      <c r="O7" s="5" t="s">
        <v>177</v>
      </c>
      <c r="P7" s="5" t="s">
        <v>178</v>
      </c>
      <c r="Q7" s="5" t="s">
        <v>179</v>
      </c>
      <c r="R7" s="5" t="s">
        <v>63</v>
      </c>
      <c r="S7" s="5" t="s">
        <v>59</v>
      </c>
      <c r="T7" s="5" t="s">
        <v>65</v>
      </c>
      <c r="U7" s="5" t="s">
        <v>180</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c r="B9" s="7"/>
      <c r="C9" s="7"/>
      <c r="D9" s="7"/>
      <c r="E9" s="7"/>
      <c r="F9" s="7"/>
      <c r="G9" s="7"/>
      <c r="H9" s="8"/>
      <c r="I9" s="8"/>
      <c r="J9" s="8"/>
      <c r="K9" s="8"/>
      <c r="L9" s="8"/>
      <c r="M9" s="8"/>
      <c r="N9" s="8"/>
      <c r="O9" s="8"/>
      <c r="P9" s="8"/>
      <c r="Q9" s="8"/>
      <c r="R9" s="8"/>
      <c r="S9" s="8"/>
      <c r="T9" s="8"/>
      <c r="U9" s="8"/>
      <c r="V9" s="8"/>
      <c r="W9" s="8"/>
      <c r="X9" s="8"/>
    </row>
    <row r="10" ht="30.75" customHeight="1" spans="1:24">
      <c r="A10" s="7"/>
      <c r="B10" s="7"/>
      <c r="C10" s="7"/>
      <c r="D10" s="7"/>
      <c r="E10" s="7"/>
      <c r="F10" s="7"/>
      <c r="G10" s="7"/>
      <c r="H10" s="8"/>
      <c r="I10" s="8"/>
      <c r="J10" s="8"/>
      <c r="K10" s="8"/>
      <c r="L10" s="8"/>
      <c r="M10" s="8"/>
      <c r="N10" s="8"/>
      <c r="O10" s="8"/>
      <c r="P10" s="8"/>
      <c r="Q10" s="8"/>
      <c r="R10" s="8"/>
      <c r="S10" s="8"/>
      <c r="T10" s="8"/>
      <c r="U10" s="8"/>
      <c r="V10" s="8"/>
      <c r="W10" s="8"/>
      <c r="X10" s="8"/>
    </row>
    <row r="11" ht="30.85" customHeight="1" spans="1:24">
      <c r="A11" s="9" t="s">
        <v>153</v>
      </c>
      <c r="B11" s="9"/>
      <c r="C11" s="9"/>
      <c r="D11" s="9"/>
      <c r="E11" s="9"/>
      <c r="F11" s="9"/>
      <c r="G11" s="9"/>
      <c r="H11" s="8"/>
      <c r="I11" s="8"/>
      <c r="J11" s="8"/>
      <c r="K11" s="8"/>
      <c r="L11" s="8"/>
      <c r="M11" s="8"/>
      <c r="N11" s="8"/>
      <c r="O11" s="8"/>
      <c r="P11" s="8"/>
      <c r="Q11" s="8"/>
      <c r="R11" s="8"/>
      <c r="S11" s="8"/>
      <c r="T11" s="8"/>
      <c r="U11" s="8"/>
      <c r="V11" s="8"/>
      <c r="W11" s="8"/>
      <c r="X11" s="8"/>
    </row>
    <row r="12" customHeight="1" spans="1:1">
      <c r="A12" t="s">
        <v>161</v>
      </c>
    </row>
  </sheetData>
  <mergeCells count="30">
    <mergeCell ref="A2:X2"/>
    <mergeCell ref="A3:G3"/>
    <mergeCell ref="H4:X4"/>
    <mergeCell ref="I5:N5"/>
    <mergeCell ref="O5:Q5"/>
    <mergeCell ref="S5:X5"/>
    <mergeCell ref="I6:J6"/>
    <mergeCell ref="A11:G1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
  <sheetViews>
    <sheetView showZeros="0" topLeftCell="A5" workbookViewId="0">
      <selection activeCell="I10" sqref="I10:I11"/>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182</v>
      </c>
    </row>
    <row r="2" ht="45" customHeight="1" spans="1:23">
      <c r="A2" s="21" t="s">
        <v>183</v>
      </c>
      <c r="B2" s="21"/>
      <c r="C2" s="21"/>
      <c r="D2" s="21"/>
      <c r="E2" s="21"/>
      <c r="F2" s="21"/>
      <c r="G2" s="21"/>
      <c r="H2" s="21"/>
      <c r="I2" s="21"/>
      <c r="J2" s="21"/>
      <c r="K2" s="21"/>
      <c r="L2" s="21"/>
      <c r="M2" s="21"/>
      <c r="N2" s="21"/>
      <c r="O2" s="21"/>
      <c r="P2" s="21"/>
      <c r="Q2" s="21"/>
      <c r="R2" s="21"/>
      <c r="S2" s="21"/>
      <c r="T2" s="21"/>
      <c r="U2" s="21"/>
      <c r="V2" s="21"/>
      <c r="W2" s="21"/>
    </row>
    <row r="3" ht="13.5" customHeight="1" spans="1:23">
      <c r="A3" s="20" t="str">
        <f>"单位名称："&amp;"楚雄实验中学附属学校"</f>
        <v>单位名称：楚雄实验中学附属学校</v>
      </c>
      <c r="B3" s="20"/>
      <c r="C3" s="20"/>
      <c r="D3" s="20"/>
      <c r="E3" s="20"/>
      <c r="F3" s="20"/>
      <c r="G3" s="20"/>
      <c r="H3" s="20"/>
      <c r="I3" s="20"/>
      <c r="J3" s="20"/>
      <c r="K3" s="20"/>
      <c r="L3" s="20"/>
      <c r="M3" s="20"/>
      <c r="N3" s="20"/>
      <c r="O3" s="20"/>
      <c r="P3" s="20"/>
      <c r="Q3" s="20"/>
      <c r="R3" s="20"/>
      <c r="S3" s="20"/>
      <c r="T3" s="20"/>
      <c r="U3" s="20"/>
      <c r="V3" s="20"/>
      <c r="W3" s="24" t="s">
        <v>54</v>
      </c>
    </row>
    <row r="4" ht="21.75" customHeight="1" spans="1:23">
      <c r="A4" s="9" t="s">
        <v>184</v>
      </c>
      <c r="B4" s="9" t="s">
        <v>165</v>
      </c>
      <c r="C4" s="9" t="s">
        <v>166</v>
      </c>
      <c r="D4" s="9" t="s">
        <v>164</v>
      </c>
      <c r="E4" s="9" t="s">
        <v>167</v>
      </c>
      <c r="F4" s="9" t="s">
        <v>168</v>
      </c>
      <c r="G4" s="9" t="s">
        <v>185</v>
      </c>
      <c r="H4" s="9" t="s">
        <v>186</v>
      </c>
      <c r="I4" s="9" t="s">
        <v>57</v>
      </c>
      <c r="J4" s="9" t="s">
        <v>187</v>
      </c>
      <c r="K4" s="9"/>
      <c r="L4" s="9"/>
      <c r="M4" s="9"/>
      <c r="N4" s="9" t="s">
        <v>173</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180</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188</v>
      </c>
      <c r="L7" s="9"/>
      <c r="M7" s="9"/>
      <c r="N7" s="9"/>
      <c r="O7" s="9"/>
      <c r="P7" s="9"/>
      <c r="Q7" s="9"/>
      <c r="R7" s="9"/>
      <c r="S7" s="9"/>
      <c r="T7" s="9"/>
      <c r="U7" s="9"/>
      <c r="V7" s="9"/>
      <c r="W7" s="9"/>
    </row>
    <row r="8" ht="22" customHeight="1" spans="1:23">
      <c r="A8" s="48">
        <v>1</v>
      </c>
      <c r="B8" s="48">
        <v>2</v>
      </c>
      <c r="C8" s="48">
        <v>3</v>
      </c>
      <c r="D8" s="48">
        <v>4</v>
      </c>
      <c r="E8" s="48">
        <v>5</v>
      </c>
      <c r="F8" s="48">
        <v>6</v>
      </c>
      <c r="G8" s="48">
        <v>7</v>
      </c>
      <c r="H8" s="48">
        <v>8</v>
      </c>
      <c r="I8" s="48">
        <v>9</v>
      </c>
      <c r="J8" s="48">
        <v>10</v>
      </c>
      <c r="K8" s="48">
        <v>11</v>
      </c>
      <c r="L8" s="49">
        <v>12</v>
      </c>
      <c r="M8" s="49">
        <v>13</v>
      </c>
      <c r="N8" s="49">
        <v>14</v>
      </c>
      <c r="O8" s="49">
        <v>15</v>
      </c>
      <c r="P8" s="49">
        <v>16</v>
      </c>
      <c r="Q8" s="49">
        <v>17</v>
      </c>
      <c r="R8" s="49">
        <v>18</v>
      </c>
      <c r="S8" s="49">
        <v>19</v>
      </c>
      <c r="T8" s="49">
        <v>20</v>
      </c>
      <c r="U8" s="48">
        <v>21</v>
      </c>
      <c r="V8" s="48">
        <v>22</v>
      </c>
      <c r="W8" s="48">
        <v>23</v>
      </c>
    </row>
    <row r="9" ht="22" customHeight="1" spans="1:23">
      <c r="A9" s="7"/>
      <c r="B9" s="7"/>
      <c r="C9" s="7" t="s">
        <v>189</v>
      </c>
      <c r="D9" s="7"/>
      <c r="E9" s="7"/>
      <c r="F9" s="7"/>
      <c r="G9" s="7"/>
      <c r="H9" s="7"/>
      <c r="I9" s="50">
        <v>35400</v>
      </c>
      <c r="J9" s="8">
        <v>35400</v>
      </c>
      <c r="K9" s="8">
        <v>35400</v>
      </c>
      <c r="L9" s="8"/>
      <c r="M9" s="8"/>
      <c r="N9" s="8"/>
      <c r="O9" s="8"/>
      <c r="P9" s="8"/>
      <c r="Q9" s="8"/>
      <c r="R9" s="8"/>
      <c r="S9" s="8"/>
      <c r="T9" s="8"/>
      <c r="U9" s="8"/>
      <c r="V9" s="8"/>
      <c r="W9" s="8"/>
    </row>
    <row r="10" ht="22" customHeight="1" spans="1:23">
      <c r="A10" s="7" t="s">
        <v>190</v>
      </c>
      <c r="B10" s="7" t="s">
        <v>191</v>
      </c>
      <c r="C10" s="7" t="s">
        <v>189</v>
      </c>
      <c r="D10" s="7" t="s">
        <v>71</v>
      </c>
      <c r="E10" s="7" t="s">
        <v>101</v>
      </c>
      <c r="F10" s="7" t="s">
        <v>102</v>
      </c>
      <c r="G10" s="7" t="s">
        <v>192</v>
      </c>
      <c r="H10" s="7" t="s">
        <v>193</v>
      </c>
      <c r="I10" s="8">
        <v>3600</v>
      </c>
      <c r="J10" s="8">
        <v>3600</v>
      </c>
      <c r="K10" s="8">
        <v>3600</v>
      </c>
      <c r="L10" s="8"/>
      <c r="M10" s="8"/>
      <c r="N10" s="8"/>
      <c r="O10" s="8"/>
      <c r="P10" s="8"/>
      <c r="Q10" s="8"/>
      <c r="R10" s="8"/>
      <c r="S10" s="8"/>
      <c r="T10" s="8"/>
      <c r="U10" s="8"/>
      <c r="V10" s="8"/>
      <c r="W10" s="8"/>
    </row>
    <row r="11" ht="22" customHeight="1" spans="1:23">
      <c r="A11" s="7" t="s">
        <v>190</v>
      </c>
      <c r="B11" s="7" t="s">
        <v>191</v>
      </c>
      <c r="C11" s="7" t="s">
        <v>189</v>
      </c>
      <c r="D11" s="7" t="s">
        <v>71</v>
      </c>
      <c r="E11" s="7" t="s">
        <v>105</v>
      </c>
      <c r="F11" s="7" t="s">
        <v>106</v>
      </c>
      <c r="G11" s="7" t="s">
        <v>194</v>
      </c>
      <c r="H11" s="7" t="s">
        <v>195</v>
      </c>
      <c r="I11" s="8">
        <v>31800</v>
      </c>
      <c r="J11" s="8">
        <v>31800</v>
      </c>
      <c r="K11" s="8">
        <v>31800</v>
      </c>
      <c r="L11" s="8"/>
      <c r="M11" s="8"/>
      <c r="N11" s="8"/>
      <c r="O11" s="8"/>
      <c r="P11" s="7"/>
      <c r="Q11" s="8"/>
      <c r="R11" s="8"/>
      <c r="S11" s="8"/>
      <c r="T11" s="8"/>
      <c r="U11" s="8"/>
      <c r="V11" s="8"/>
      <c r="W11" s="8"/>
    </row>
    <row r="12" ht="22" customHeight="1" spans="1:23">
      <c r="A12" s="7"/>
      <c r="B12" s="7"/>
      <c r="C12" s="7" t="s">
        <v>196</v>
      </c>
      <c r="D12" s="7"/>
      <c r="E12" s="7"/>
      <c r="F12" s="7"/>
      <c r="G12" s="7"/>
      <c r="H12" s="7"/>
      <c r="I12" s="50">
        <v>336000</v>
      </c>
      <c r="J12" s="8"/>
      <c r="K12" s="8"/>
      <c r="L12" s="8"/>
      <c r="M12" s="8"/>
      <c r="N12" s="8"/>
      <c r="O12" s="8"/>
      <c r="P12" s="7"/>
      <c r="Q12" s="8"/>
      <c r="R12" s="8">
        <v>336000</v>
      </c>
      <c r="S12" s="8"/>
      <c r="T12" s="8"/>
      <c r="U12" s="8"/>
      <c r="V12" s="8"/>
      <c r="W12" s="8">
        <v>336000</v>
      </c>
    </row>
    <row r="13" ht="22" customHeight="1" spans="1:23">
      <c r="A13" s="7" t="s">
        <v>197</v>
      </c>
      <c r="B13" s="7" t="s">
        <v>198</v>
      </c>
      <c r="C13" s="7" t="s">
        <v>196</v>
      </c>
      <c r="D13" s="7" t="s">
        <v>71</v>
      </c>
      <c r="E13" s="7" t="s">
        <v>101</v>
      </c>
      <c r="F13" s="7" t="s">
        <v>102</v>
      </c>
      <c r="G13" s="7" t="s">
        <v>194</v>
      </c>
      <c r="H13" s="7" t="s">
        <v>195</v>
      </c>
      <c r="I13" s="8">
        <v>156350</v>
      </c>
      <c r="J13" s="8"/>
      <c r="K13" s="8"/>
      <c r="L13" s="8"/>
      <c r="M13" s="8"/>
      <c r="N13" s="8"/>
      <c r="O13" s="8"/>
      <c r="P13" s="7"/>
      <c r="Q13" s="8"/>
      <c r="R13" s="8">
        <v>156350</v>
      </c>
      <c r="S13" s="8"/>
      <c r="T13" s="8"/>
      <c r="U13" s="8"/>
      <c r="V13" s="8"/>
      <c r="W13" s="8">
        <v>156350</v>
      </c>
    </row>
    <row r="14" ht="22" customHeight="1" spans="1:23">
      <c r="A14" s="7" t="s">
        <v>197</v>
      </c>
      <c r="B14" s="7" t="s">
        <v>198</v>
      </c>
      <c r="C14" s="7" t="s">
        <v>196</v>
      </c>
      <c r="D14" s="7" t="s">
        <v>71</v>
      </c>
      <c r="E14" s="7" t="s">
        <v>101</v>
      </c>
      <c r="F14" s="7" t="s">
        <v>102</v>
      </c>
      <c r="G14" s="7" t="s">
        <v>199</v>
      </c>
      <c r="H14" s="7" t="s">
        <v>200</v>
      </c>
      <c r="I14" s="8">
        <v>24000</v>
      </c>
      <c r="J14" s="8"/>
      <c r="K14" s="8"/>
      <c r="L14" s="8"/>
      <c r="M14" s="8"/>
      <c r="N14" s="8"/>
      <c r="O14" s="8"/>
      <c r="P14" s="7"/>
      <c r="Q14" s="8"/>
      <c r="R14" s="8">
        <v>24000</v>
      </c>
      <c r="S14" s="8"/>
      <c r="T14" s="8"/>
      <c r="U14" s="8"/>
      <c r="V14" s="8"/>
      <c r="W14" s="8">
        <v>24000</v>
      </c>
    </row>
    <row r="15" ht="22" customHeight="1" spans="1:23">
      <c r="A15" s="7" t="s">
        <v>197</v>
      </c>
      <c r="B15" s="7" t="s">
        <v>198</v>
      </c>
      <c r="C15" s="7" t="s">
        <v>196</v>
      </c>
      <c r="D15" s="7" t="s">
        <v>71</v>
      </c>
      <c r="E15" s="7" t="s">
        <v>101</v>
      </c>
      <c r="F15" s="7" t="s">
        <v>102</v>
      </c>
      <c r="G15" s="7" t="s">
        <v>201</v>
      </c>
      <c r="H15" s="7" t="s">
        <v>202</v>
      </c>
      <c r="I15" s="8">
        <v>19200</v>
      </c>
      <c r="J15" s="8"/>
      <c r="K15" s="8"/>
      <c r="L15" s="8"/>
      <c r="M15" s="8"/>
      <c r="N15" s="8"/>
      <c r="O15" s="8"/>
      <c r="P15" s="7"/>
      <c r="Q15" s="8"/>
      <c r="R15" s="8">
        <v>19200</v>
      </c>
      <c r="S15" s="8"/>
      <c r="T15" s="8"/>
      <c r="U15" s="8"/>
      <c r="V15" s="8"/>
      <c r="W15" s="8">
        <v>19200</v>
      </c>
    </row>
    <row r="16" ht="22" customHeight="1" spans="1:23">
      <c r="A16" s="7" t="s">
        <v>197</v>
      </c>
      <c r="B16" s="7" t="s">
        <v>198</v>
      </c>
      <c r="C16" s="7" t="s">
        <v>196</v>
      </c>
      <c r="D16" s="7" t="s">
        <v>71</v>
      </c>
      <c r="E16" s="7" t="s">
        <v>101</v>
      </c>
      <c r="F16" s="7" t="s">
        <v>102</v>
      </c>
      <c r="G16" s="7" t="s">
        <v>203</v>
      </c>
      <c r="H16" s="7" t="s">
        <v>204</v>
      </c>
      <c r="I16" s="8">
        <v>3150</v>
      </c>
      <c r="J16" s="8"/>
      <c r="K16" s="8"/>
      <c r="L16" s="8"/>
      <c r="M16" s="8"/>
      <c r="N16" s="8"/>
      <c r="O16" s="8"/>
      <c r="P16" s="7"/>
      <c r="Q16" s="8"/>
      <c r="R16" s="8">
        <v>3150</v>
      </c>
      <c r="S16" s="8"/>
      <c r="T16" s="8"/>
      <c r="U16" s="8"/>
      <c r="V16" s="8"/>
      <c r="W16" s="8">
        <v>3150</v>
      </c>
    </row>
    <row r="17" ht="22" customHeight="1" spans="1:23">
      <c r="A17" s="7" t="s">
        <v>197</v>
      </c>
      <c r="B17" s="7" t="s">
        <v>198</v>
      </c>
      <c r="C17" s="7" t="s">
        <v>196</v>
      </c>
      <c r="D17" s="7" t="s">
        <v>71</v>
      </c>
      <c r="E17" s="7" t="s">
        <v>101</v>
      </c>
      <c r="F17" s="7" t="s">
        <v>102</v>
      </c>
      <c r="G17" s="7" t="s">
        <v>205</v>
      </c>
      <c r="H17" s="7" t="s">
        <v>206</v>
      </c>
      <c r="I17" s="8">
        <v>15000</v>
      </c>
      <c r="J17" s="8"/>
      <c r="K17" s="8"/>
      <c r="L17" s="8"/>
      <c r="M17" s="8"/>
      <c r="N17" s="8"/>
      <c r="O17" s="8"/>
      <c r="P17" s="7"/>
      <c r="Q17" s="8"/>
      <c r="R17" s="8">
        <v>15000</v>
      </c>
      <c r="S17" s="8"/>
      <c r="T17" s="8"/>
      <c r="U17" s="8"/>
      <c r="V17" s="8"/>
      <c r="W17" s="8">
        <v>15000</v>
      </c>
    </row>
    <row r="18" ht="22" customHeight="1" spans="1:23">
      <c r="A18" s="7" t="s">
        <v>197</v>
      </c>
      <c r="B18" s="7" t="s">
        <v>198</v>
      </c>
      <c r="C18" s="7" t="s">
        <v>196</v>
      </c>
      <c r="D18" s="7" t="s">
        <v>71</v>
      </c>
      <c r="E18" s="7" t="s">
        <v>101</v>
      </c>
      <c r="F18" s="7" t="s">
        <v>102</v>
      </c>
      <c r="G18" s="7" t="s">
        <v>207</v>
      </c>
      <c r="H18" s="7" t="s">
        <v>208</v>
      </c>
      <c r="I18" s="8">
        <v>5000</v>
      </c>
      <c r="J18" s="8"/>
      <c r="K18" s="8"/>
      <c r="L18" s="8"/>
      <c r="M18" s="8"/>
      <c r="N18" s="8"/>
      <c r="O18" s="8"/>
      <c r="P18" s="7"/>
      <c r="Q18" s="8"/>
      <c r="R18" s="8">
        <v>5000</v>
      </c>
      <c r="S18" s="8"/>
      <c r="T18" s="8"/>
      <c r="U18" s="8"/>
      <c r="V18" s="8"/>
      <c r="W18" s="8">
        <v>5000</v>
      </c>
    </row>
    <row r="19" ht="22" customHeight="1" spans="1:23">
      <c r="A19" s="7" t="s">
        <v>197</v>
      </c>
      <c r="B19" s="7" t="s">
        <v>198</v>
      </c>
      <c r="C19" s="7" t="s">
        <v>196</v>
      </c>
      <c r="D19" s="7" t="s">
        <v>71</v>
      </c>
      <c r="E19" s="7" t="s">
        <v>101</v>
      </c>
      <c r="F19" s="7" t="s">
        <v>102</v>
      </c>
      <c r="G19" s="7" t="s">
        <v>209</v>
      </c>
      <c r="H19" s="7" t="s">
        <v>210</v>
      </c>
      <c r="I19" s="8">
        <v>113300</v>
      </c>
      <c r="J19" s="8"/>
      <c r="K19" s="8"/>
      <c r="L19" s="8"/>
      <c r="M19" s="8"/>
      <c r="N19" s="8"/>
      <c r="O19" s="8"/>
      <c r="P19" s="7"/>
      <c r="Q19" s="8"/>
      <c r="R19" s="8">
        <v>113300</v>
      </c>
      <c r="S19" s="8"/>
      <c r="T19" s="8"/>
      <c r="U19" s="8"/>
      <c r="V19" s="8"/>
      <c r="W19" s="8">
        <v>113300</v>
      </c>
    </row>
    <row r="20" ht="22" customHeight="1" spans="1:23">
      <c r="A20" s="7"/>
      <c r="B20" s="7"/>
      <c r="C20" s="7" t="s">
        <v>211</v>
      </c>
      <c r="D20" s="7"/>
      <c r="E20" s="7"/>
      <c r="F20" s="7"/>
      <c r="G20" s="7"/>
      <c r="H20" s="7"/>
      <c r="I20" s="50">
        <v>5736300</v>
      </c>
      <c r="J20" s="8">
        <v>5736300</v>
      </c>
      <c r="K20" s="8">
        <v>5736300</v>
      </c>
      <c r="L20" s="8"/>
      <c r="M20" s="8"/>
      <c r="N20" s="8"/>
      <c r="O20" s="8"/>
      <c r="P20" s="7"/>
      <c r="Q20" s="8"/>
      <c r="R20" s="8"/>
      <c r="S20" s="8"/>
      <c r="T20" s="8"/>
      <c r="U20" s="8"/>
      <c r="V20" s="8"/>
      <c r="W20" s="8"/>
    </row>
    <row r="21" ht="22" customHeight="1" spans="1:23">
      <c r="A21" s="7" t="s">
        <v>190</v>
      </c>
      <c r="B21" s="7" t="s">
        <v>212</v>
      </c>
      <c r="C21" s="7" t="s">
        <v>211</v>
      </c>
      <c r="D21" s="7" t="s">
        <v>71</v>
      </c>
      <c r="E21" s="7" t="s">
        <v>101</v>
      </c>
      <c r="F21" s="7" t="s">
        <v>102</v>
      </c>
      <c r="G21" s="7" t="s">
        <v>194</v>
      </c>
      <c r="H21" s="7" t="s">
        <v>195</v>
      </c>
      <c r="I21" s="8">
        <v>681400</v>
      </c>
      <c r="J21" s="8">
        <v>681400</v>
      </c>
      <c r="K21" s="8">
        <v>681400</v>
      </c>
      <c r="L21" s="8"/>
      <c r="M21" s="8"/>
      <c r="N21" s="8"/>
      <c r="O21" s="8"/>
      <c r="P21" s="7"/>
      <c r="Q21" s="8"/>
      <c r="R21" s="8"/>
      <c r="S21" s="8"/>
      <c r="T21" s="8"/>
      <c r="U21" s="8"/>
      <c r="V21" s="8"/>
      <c r="W21" s="8"/>
    </row>
    <row r="22" ht="22" customHeight="1" spans="1:23">
      <c r="A22" s="7" t="s">
        <v>190</v>
      </c>
      <c r="B22" s="7" t="s">
        <v>212</v>
      </c>
      <c r="C22" s="7" t="s">
        <v>211</v>
      </c>
      <c r="D22" s="7" t="s">
        <v>71</v>
      </c>
      <c r="E22" s="7" t="s">
        <v>101</v>
      </c>
      <c r="F22" s="7" t="s">
        <v>102</v>
      </c>
      <c r="G22" s="7" t="s">
        <v>203</v>
      </c>
      <c r="H22" s="7" t="s">
        <v>204</v>
      </c>
      <c r="I22" s="8">
        <v>15750</v>
      </c>
      <c r="J22" s="8">
        <v>15750</v>
      </c>
      <c r="K22" s="8">
        <v>15750</v>
      </c>
      <c r="L22" s="8"/>
      <c r="M22" s="8"/>
      <c r="N22" s="8"/>
      <c r="O22" s="8"/>
      <c r="P22" s="7"/>
      <c r="Q22" s="8"/>
      <c r="R22" s="8"/>
      <c r="S22" s="8"/>
      <c r="T22" s="8"/>
      <c r="U22" s="8"/>
      <c r="V22" s="8"/>
      <c r="W22" s="8"/>
    </row>
    <row r="23" ht="22" customHeight="1" spans="1:23">
      <c r="A23" s="7" t="s">
        <v>190</v>
      </c>
      <c r="B23" s="7" t="s">
        <v>212</v>
      </c>
      <c r="C23" s="7" t="s">
        <v>211</v>
      </c>
      <c r="D23" s="7" t="s">
        <v>71</v>
      </c>
      <c r="E23" s="7" t="s">
        <v>101</v>
      </c>
      <c r="F23" s="7" t="s">
        <v>102</v>
      </c>
      <c r="G23" s="7" t="s">
        <v>205</v>
      </c>
      <c r="H23" s="7" t="s">
        <v>206</v>
      </c>
      <c r="I23" s="8">
        <v>400000</v>
      </c>
      <c r="J23" s="8">
        <v>400000</v>
      </c>
      <c r="K23" s="8">
        <v>400000</v>
      </c>
      <c r="L23" s="8"/>
      <c r="M23" s="8"/>
      <c r="N23" s="8"/>
      <c r="O23" s="8"/>
      <c r="P23" s="7"/>
      <c r="Q23" s="8"/>
      <c r="R23" s="8"/>
      <c r="S23" s="8"/>
      <c r="T23" s="8"/>
      <c r="U23" s="8"/>
      <c r="V23" s="8"/>
      <c r="W23" s="8"/>
    </row>
    <row r="24" ht="22" customHeight="1" spans="1:23">
      <c r="A24" s="7" t="s">
        <v>190</v>
      </c>
      <c r="B24" s="7" t="s">
        <v>212</v>
      </c>
      <c r="C24" s="7" t="s">
        <v>211</v>
      </c>
      <c r="D24" s="7" t="s">
        <v>71</v>
      </c>
      <c r="E24" s="7" t="s">
        <v>101</v>
      </c>
      <c r="F24" s="7" t="s">
        <v>102</v>
      </c>
      <c r="G24" s="7" t="s">
        <v>207</v>
      </c>
      <c r="H24" s="7" t="s">
        <v>208</v>
      </c>
      <c r="I24" s="8">
        <v>25000</v>
      </c>
      <c r="J24" s="8">
        <v>25000</v>
      </c>
      <c r="K24" s="8">
        <v>25000</v>
      </c>
      <c r="L24" s="8"/>
      <c r="M24" s="8"/>
      <c r="N24" s="8"/>
      <c r="O24" s="8"/>
      <c r="P24" s="7"/>
      <c r="Q24" s="8"/>
      <c r="R24" s="8"/>
      <c r="S24" s="8"/>
      <c r="T24" s="8"/>
      <c r="U24" s="8"/>
      <c r="V24" s="8"/>
      <c r="W24" s="8"/>
    </row>
    <row r="25" ht="22" customHeight="1" spans="1:23">
      <c r="A25" s="7" t="s">
        <v>190</v>
      </c>
      <c r="B25" s="7" t="s">
        <v>212</v>
      </c>
      <c r="C25" s="7" t="s">
        <v>211</v>
      </c>
      <c r="D25" s="7" t="s">
        <v>71</v>
      </c>
      <c r="E25" s="7" t="s">
        <v>101</v>
      </c>
      <c r="F25" s="7" t="s">
        <v>102</v>
      </c>
      <c r="G25" s="7" t="s">
        <v>192</v>
      </c>
      <c r="H25" s="7" t="s">
        <v>193</v>
      </c>
      <c r="I25" s="8">
        <v>2400000</v>
      </c>
      <c r="J25" s="8">
        <v>2400000</v>
      </c>
      <c r="K25" s="8">
        <v>2400000</v>
      </c>
      <c r="L25" s="8"/>
      <c r="M25" s="8"/>
      <c r="N25" s="8"/>
      <c r="O25" s="8"/>
      <c r="P25" s="7"/>
      <c r="Q25" s="8"/>
      <c r="R25" s="8"/>
      <c r="S25" s="8"/>
      <c r="T25" s="8"/>
      <c r="U25" s="8"/>
      <c r="V25" s="8"/>
      <c r="W25" s="8"/>
    </row>
    <row r="26" ht="22" customHeight="1" spans="1:23">
      <c r="A26" s="7" t="s">
        <v>190</v>
      </c>
      <c r="B26" s="7" t="s">
        <v>212</v>
      </c>
      <c r="C26" s="7" t="s">
        <v>211</v>
      </c>
      <c r="D26" s="7" t="s">
        <v>71</v>
      </c>
      <c r="E26" s="7" t="s">
        <v>101</v>
      </c>
      <c r="F26" s="7" t="s">
        <v>102</v>
      </c>
      <c r="G26" s="7" t="s">
        <v>192</v>
      </c>
      <c r="H26" s="7" t="s">
        <v>193</v>
      </c>
      <c r="I26" s="8">
        <v>456300</v>
      </c>
      <c r="J26" s="8">
        <v>456300</v>
      </c>
      <c r="K26" s="8">
        <v>456300</v>
      </c>
      <c r="L26" s="8"/>
      <c r="M26" s="8"/>
      <c r="N26" s="8"/>
      <c r="O26" s="8"/>
      <c r="P26" s="7"/>
      <c r="Q26" s="8"/>
      <c r="R26" s="8"/>
      <c r="S26" s="8"/>
      <c r="T26" s="8"/>
      <c r="U26" s="8"/>
      <c r="V26" s="8"/>
      <c r="W26" s="8"/>
    </row>
    <row r="27" ht="22" customHeight="1" spans="1:23">
      <c r="A27" s="7" t="s">
        <v>190</v>
      </c>
      <c r="B27" s="7" t="s">
        <v>212</v>
      </c>
      <c r="C27" s="7" t="s">
        <v>211</v>
      </c>
      <c r="D27" s="7" t="s">
        <v>71</v>
      </c>
      <c r="E27" s="7" t="s">
        <v>101</v>
      </c>
      <c r="F27" s="7" t="s">
        <v>102</v>
      </c>
      <c r="G27" s="7" t="s">
        <v>192</v>
      </c>
      <c r="H27" s="7" t="s">
        <v>193</v>
      </c>
      <c r="I27" s="8">
        <v>1200000</v>
      </c>
      <c r="J27" s="8">
        <v>1200000</v>
      </c>
      <c r="K27" s="8">
        <v>1200000</v>
      </c>
      <c r="L27" s="8"/>
      <c r="M27" s="8"/>
      <c r="N27" s="8"/>
      <c r="O27" s="8"/>
      <c r="P27" s="7"/>
      <c r="Q27" s="8"/>
      <c r="R27" s="8"/>
      <c r="S27" s="8"/>
      <c r="T27" s="8"/>
      <c r="U27" s="8"/>
      <c r="V27" s="8"/>
      <c r="W27" s="8"/>
    </row>
    <row r="28" ht="22" customHeight="1" spans="1:23">
      <c r="A28" s="7" t="s">
        <v>190</v>
      </c>
      <c r="B28" s="7" t="s">
        <v>212</v>
      </c>
      <c r="C28" s="7" t="s">
        <v>211</v>
      </c>
      <c r="D28" s="7" t="s">
        <v>71</v>
      </c>
      <c r="E28" s="7" t="s">
        <v>101</v>
      </c>
      <c r="F28" s="7" t="s">
        <v>102</v>
      </c>
      <c r="G28" s="7" t="s">
        <v>209</v>
      </c>
      <c r="H28" s="7" t="s">
        <v>210</v>
      </c>
      <c r="I28" s="8">
        <v>557850</v>
      </c>
      <c r="J28" s="8">
        <v>557850</v>
      </c>
      <c r="K28" s="8">
        <v>557850</v>
      </c>
      <c r="L28" s="8"/>
      <c r="M28" s="8"/>
      <c r="N28" s="8"/>
      <c r="O28" s="8"/>
      <c r="P28" s="7"/>
      <c r="Q28" s="8"/>
      <c r="R28" s="8"/>
      <c r="S28" s="8"/>
      <c r="T28" s="8"/>
      <c r="U28" s="8"/>
      <c r="V28" s="8"/>
      <c r="W28" s="8"/>
    </row>
    <row r="29" ht="22" customHeight="1" spans="1:23">
      <c r="A29" s="9" t="s">
        <v>57</v>
      </c>
      <c r="B29" s="9"/>
      <c r="C29" s="9"/>
      <c r="D29" s="9"/>
      <c r="E29" s="9"/>
      <c r="F29" s="9"/>
      <c r="G29" s="9"/>
      <c r="H29" s="9"/>
      <c r="I29" s="8">
        <v>6107700</v>
      </c>
      <c r="J29" s="8">
        <v>5771700</v>
      </c>
      <c r="K29" s="8">
        <v>5771700</v>
      </c>
      <c r="L29" s="8"/>
      <c r="M29" s="8"/>
      <c r="N29" s="8"/>
      <c r="O29" s="8"/>
      <c r="P29" s="8"/>
      <c r="Q29" s="8"/>
      <c r="R29" s="8">
        <v>336000</v>
      </c>
      <c r="S29" s="8"/>
      <c r="T29" s="8"/>
      <c r="U29" s="8"/>
      <c r="V29" s="8"/>
      <c r="W29" s="8">
        <v>336000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9"/>
  <sheetViews>
    <sheetView showZeros="0" zoomScale="85" zoomScaleNormal="85" topLeftCell="B9" workbookViewId="0">
      <selection activeCell="E7" sqref="E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213</v>
      </c>
      <c r="B1" s="20"/>
      <c r="C1" s="20"/>
      <c r="D1" s="20"/>
      <c r="E1" s="20"/>
      <c r="F1" s="20"/>
      <c r="G1" s="20"/>
      <c r="H1" s="20"/>
      <c r="I1" s="20"/>
      <c r="J1" s="20" t="s">
        <v>214</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tr">
        <f>"单位名称："&amp;"楚雄实验中学附属学校"</f>
        <v>单位名称：楚雄实验中学附属学校</v>
      </c>
      <c r="B3" s="41"/>
      <c r="C3" s="41"/>
      <c r="D3" s="41"/>
      <c r="E3" s="41"/>
      <c r="F3" s="42"/>
      <c r="G3" s="41"/>
      <c r="H3" s="42"/>
      <c r="I3" s="42"/>
      <c r="J3" s="42"/>
    </row>
    <row r="4" ht="60" customHeight="1" spans="1:10">
      <c r="A4" s="43" t="s">
        <v>215</v>
      </c>
      <c r="B4" s="43" t="s">
        <v>216</v>
      </c>
      <c r="C4" s="43" t="s">
        <v>217</v>
      </c>
      <c r="D4" s="43" t="s">
        <v>218</v>
      </c>
      <c r="E4" s="43" t="s">
        <v>219</v>
      </c>
      <c r="F4" s="43" t="s">
        <v>220</v>
      </c>
      <c r="G4" s="43" t="s">
        <v>221</v>
      </c>
      <c r="H4" s="43" t="s">
        <v>222</v>
      </c>
      <c r="I4" s="43" t="s">
        <v>223</v>
      </c>
      <c r="J4" s="43" t="s">
        <v>224</v>
      </c>
    </row>
    <row r="5" ht="47.5" customHeight="1" spans="1:10">
      <c r="A5" s="44">
        <v>1</v>
      </c>
      <c r="B5" s="44">
        <v>2</v>
      </c>
      <c r="C5" s="45">
        <v>3</v>
      </c>
      <c r="D5" s="44">
        <v>4</v>
      </c>
      <c r="E5" s="44">
        <v>5</v>
      </c>
      <c r="F5" s="44">
        <v>6</v>
      </c>
      <c r="G5" s="44">
        <v>7</v>
      </c>
      <c r="H5" s="44">
        <v>8</v>
      </c>
      <c r="I5" s="44">
        <v>9</v>
      </c>
      <c r="J5" s="44">
        <v>10</v>
      </c>
    </row>
    <row r="6" ht="47.5" customHeight="1" spans="1:10">
      <c r="A6" s="46" t="s">
        <v>71</v>
      </c>
      <c r="B6" s="46"/>
      <c r="C6" s="46"/>
      <c r="D6" s="46"/>
      <c r="E6" s="46"/>
      <c r="F6" s="46"/>
      <c r="G6" s="46"/>
      <c r="H6" s="46"/>
      <c r="I6" s="46"/>
      <c r="J6" s="46"/>
    </row>
    <row r="7" ht="47.5" customHeight="1" spans="1:10">
      <c r="A7" s="46" t="s">
        <v>189</v>
      </c>
      <c r="B7" s="47" t="s">
        <v>225</v>
      </c>
      <c r="C7" s="46"/>
      <c r="D7" s="46"/>
      <c r="E7" s="46"/>
      <c r="F7" s="46"/>
      <c r="G7" s="46"/>
      <c r="H7" s="46"/>
      <c r="I7" s="46"/>
      <c r="J7" s="46"/>
    </row>
    <row r="8" ht="52" customHeight="1" spans="1:10">
      <c r="A8" s="46"/>
      <c r="B8" s="46"/>
      <c r="C8" s="45" t="s">
        <v>226</v>
      </c>
      <c r="D8" s="45" t="s">
        <v>227</v>
      </c>
      <c r="E8" s="45" t="s">
        <v>228</v>
      </c>
      <c r="F8" s="45" t="s">
        <v>229</v>
      </c>
      <c r="G8" s="45" t="s">
        <v>230</v>
      </c>
      <c r="H8" s="45" t="s">
        <v>231</v>
      </c>
      <c r="I8" s="45" t="s">
        <v>232</v>
      </c>
      <c r="J8" s="47" t="s">
        <v>233</v>
      </c>
    </row>
    <row r="9" ht="52" customHeight="1" spans="1:10">
      <c r="A9" s="7"/>
      <c r="B9" s="7"/>
      <c r="C9" s="45" t="s">
        <v>226</v>
      </c>
      <c r="D9" s="45" t="s">
        <v>227</v>
      </c>
      <c r="E9" s="45" t="s">
        <v>234</v>
      </c>
      <c r="F9" s="45" t="s">
        <v>229</v>
      </c>
      <c r="G9" s="45" t="s">
        <v>235</v>
      </c>
      <c r="H9" s="45" t="s">
        <v>236</v>
      </c>
      <c r="I9" s="45" t="s">
        <v>232</v>
      </c>
      <c r="J9" s="47" t="s">
        <v>237</v>
      </c>
    </row>
    <row r="10" ht="52" customHeight="1" spans="1:10">
      <c r="A10" s="7"/>
      <c r="B10" s="7"/>
      <c r="C10" s="45" t="s">
        <v>226</v>
      </c>
      <c r="D10" s="45" t="s">
        <v>238</v>
      </c>
      <c r="E10" s="45" t="s">
        <v>239</v>
      </c>
      <c r="F10" s="45" t="s">
        <v>229</v>
      </c>
      <c r="G10" s="45" t="s">
        <v>240</v>
      </c>
      <c r="H10" s="45" t="s">
        <v>241</v>
      </c>
      <c r="I10" s="45" t="s">
        <v>232</v>
      </c>
      <c r="J10" s="47" t="s">
        <v>242</v>
      </c>
    </row>
    <row r="11" ht="52" customHeight="1" spans="1:10">
      <c r="A11" s="7"/>
      <c r="B11" s="7"/>
      <c r="C11" s="45" t="s">
        <v>226</v>
      </c>
      <c r="D11" s="45" t="s">
        <v>238</v>
      </c>
      <c r="E11" s="45" t="s">
        <v>243</v>
      </c>
      <c r="F11" s="45" t="s">
        <v>244</v>
      </c>
      <c r="G11" s="45" t="s">
        <v>245</v>
      </c>
      <c r="H11" s="45" t="s">
        <v>241</v>
      </c>
      <c r="I11" s="45" t="s">
        <v>232</v>
      </c>
      <c r="J11" s="47" t="s">
        <v>246</v>
      </c>
    </row>
    <row r="12" ht="52" customHeight="1" spans="1:10">
      <c r="A12" s="7"/>
      <c r="B12" s="7"/>
      <c r="C12" s="45" t="s">
        <v>247</v>
      </c>
      <c r="D12" s="45" t="s">
        <v>248</v>
      </c>
      <c r="E12" s="45" t="s">
        <v>249</v>
      </c>
      <c r="F12" s="45" t="s">
        <v>244</v>
      </c>
      <c r="G12" s="45" t="s">
        <v>245</v>
      </c>
      <c r="H12" s="45" t="s">
        <v>241</v>
      </c>
      <c r="I12" s="45" t="s">
        <v>232</v>
      </c>
      <c r="J12" s="47" t="s">
        <v>250</v>
      </c>
    </row>
    <row r="13" ht="52" customHeight="1" spans="1:10">
      <c r="A13" s="7"/>
      <c r="B13" s="7"/>
      <c r="C13" s="45" t="s">
        <v>247</v>
      </c>
      <c r="D13" s="45" t="s">
        <v>248</v>
      </c>
      <c r="E13" s="45" t="s">
        <v>251</v>
      </c>
      <c r="F13" s="45" t="s">
        <v>229</v>
      </c>
      <c r="G13" s="45" t="s">
        <v>252</v>
      </c>
      <c r="H13" s="45" t="s">
        <v>253</v>
      </c>
      <c r="I13" s="45" t="s">
        <v>232</v>
      </c>
      <c r="J13" s="47" t="s">
        <v>254</v>
      </c>
    </row>
    <row r="14" ht="52" customHeight="1" spans="1:10">
      <c r="A14" s="7"/>
      <c r="B14" s="7"/>
      <c r="C14" s="45" t="s">
        <v>247</v>
      </c>
      <c r="D14" s="45" t="s">
        <v>248</v>
      </c>
      <c r="E14" s="45" t="s">
        <v>255</v>
      </c>
      <c r="F14" s="45" t="s">
        <v>244</v>
      </c>
      <c r="G14" s="45" t="s">
        <v>256</v>
      </c>
      <c r="H14" s="45" t="s">
        <v>257</v>
      </c>
      <c r="I14" s="45" t="s">
        <v>232</v>
      </c>
      <c r="J14" s="47" t="s">
        <v>258</v>
      </c>
    </row>
    <row r="15" ht="52" customHeight="1" spans="1:10">
      <c r="A15" s="7"/>
      <c r="B15" s="7"/>
      <c r="C15" s="45" t="s">
        <v>259</v>
      </c>
      <c r="D15" s="45" t="s">
        <v>260</v>
      </c>
      <c r="E15" s="45" t="s">
        <v>261</v>
      </c>
      <c r="F15" s="45" t="s">
        <v>244</v>
      </c>
      <c r="G15" s="45" t="s">
        <v>262</v>
      </c>
      <c r="H15" s="45" t="s">
        <v>241</v>
      </c>
      <c r="I15" s="45" t="s">
        <v>232</v>
      </c>
      <c r="J15" s="47" t="s">
        <v>263</v>
      </c>
    </row>
    <row r="16" ht="52" customHeight="1" spans="1:10">
      <c r="A16" s="7"/>
      <c r="B16" s="7"/>
      <c r="C16" s="45" t="s">
        <v>259</v>
      </c>
      <c r="D16" s="45" t="s">
        <v>260</v>
      </c>
      <c r="E16" s="45" t="s">
        <v>264</v>
      </c>
      <c r="F16" s="45" t="s">
        <v>244</v>
      </c>
      <c r="G16" s="45" t="s">
        <v>262</v>
      </c>
      <c r="H16" s="45" t="s">
        <v>241</v>
      </c>
      <c r="I16" s="45" t="s">
        <v>232</v>
      </c>
      <c r="J16" s="47" t="s">
        <v>265</v>
      </c>
    </row>
    <row r="17" ht="52" customHeight="1" spans="1:10">
      <c r="A17" s="7"/>
      <c r="B17" s="7"/>
      <c r="C17" s="45" t="s">
        <v>259</v>
      </c>
      <c r="D17" s="45" t="s">
        <v>260</v>
      </c>
      <c r="E17" s="45" t="s">
        <v>266</v>
      </c>
      <c r="F17" s="45" t="s">
        <v>244</v>
      </c>
      <c r="G17" s="45" t="s">
        <v>262</v>
      </c>
      <c r="H17" s="45" t="s">
        <v>241</v>
      </c>
      <c r="I17" s="45" t="s">
        <v>232</v>
      </c>
      <c r="J17" s="47" t="s">
        <v>267</v>
      </c>
    </row>
    <row r="18" ht="52" customHeight="1" spans="1:10">
      <c r="A18" s="46" t="s">
        <v>196</v>
      </c>
      <c r="B18" s="47" t="s">
        <v>268</v>
      </c>
      <c r="C18" s="7"/>
      <c r="D18" s="7"/>
      <c r="E18" s="7"/>
      <c r="F18" s="7"/>
      <c r="G18" s="7"/>
      <c r="H18" s="7"/>
      <c r="I18" s="7"/>
      <c r="J18" s="7"/>
    </row>
    <row r="19" ht="52" customHeight="1" spans="1:10">
      <c r="A19" s="7"/>
      <c r="B19" s="7"/>
      <c r="C19" s="45" t="s">
        <v>226</v>
      </c>
      <c r="D19" s="45" t="s">
        <v>227</v>
      </c>
      <c r="E19" s="45" t="s">
        <v>228</v>
      </c>
      <c r="F19" s="45" t="s">
        <v>269</v>
      </c>
      <c r="G19" s="45" t="s">
        <v>270</v>
      </c>
      <c r="H19" s="45" t="s">
        <v>231</v>
      </c>
      <c r="I19" s="45" t="s">
        <v>232</v>
      </c>
      <c r="J19" s="47" t="s">
        <v>271</v>
      </c>
    </row>
    <row r="20" ht="52" customHeight="1" spans="1:10">
      <c r="A20" s="7"/>
      <c r="B20" s="7"/>
      <c r="C20" s="45" t="s">
        <v>226</v>
      </c>
      <c r="D20" s="45" t="s">
        <v>227</v>
      </c>
      <c r="E20" s="45" t="s">
        <v>272</v>
      </c>
      <c r="F20" s="45" t="s">
        <v>244</v>
      </c>
      <c r="G20" s="45" t="s">
        <v>92</v>
      </c>
      <c r="H20" s="45" t="s">
        <v>236</v>
      </c>
      <c r="I20" s="45" t="s">
        <v>232</v>
      </c>
      <c r="J20" s="47" t="s">
        <v>273</v>
      </c>
    </row>
    <row r="21" ht="52" customHeight="1" spans="1:10">
      <c r="A21" s="7"/>
      <c r="B21" s="7"/>
      <c r="C21" s="45" t="s">
        <v>226</v>
      </c>
      <c r="D21" s="45" t="s">
        <v>238</v>
      </c>
      <c r="E21" s="45" t="s">
        <v>274</v>
      </c>
      <c r="F21" s="45" t="s">
        <v>229</v>
      </c>
      <c r="G21" s="45" t="s">
        <v>240</v>
      </c>
      <c r="H21" s="45" t="s">
        <v>241</v>
      </c>
      <c r="I21" s="45" t="s">
        <v>232</v>
      </c>
      <c r="J21" s="47" t="s">
        <v>275</v>
      </c>
    </row>
    <row r="22" ht="52" customHeight="1" spans="1:10">
      <c r="A22" s="7"/>
      <c r="B22" s="7"/>
      <c r="C22" s="45" t="s">
        <v>226</v>
      </c>
      <c r="D22" s="45" t="s">
        <v>238</v>
      </c>
      <c r="E22" s="45" t="s">
        <v>276</v>
      </c>
      <c r="F22" s="45" t="s">
        <v>229</v>
      </c>
      <c r="G22" s="45" t="s">
        <v>87</v>
      </c>
      <c r="H22" s="45" t="s">
        <v>241</v>
      </c>
      <c r="I22" s="45" t="s">
        <v>232</v>
      </c>
      <c r="J22" s="47" t="s">
        <v>277</v>
      </c>
    </row>
    <row r="23" ht="52" customHeight="1" spans="1:10">
      <c r="A23" s="7"/>
      <c r="B23" s="7"/>
      <c r="C23" s="45" t="s">
        <v>226</v>
      </c>
      <c r="D23" s="45" t="s">
        <v>238</v>
      </c>
      <c r="E23" s="45" t="s">
        <v>278</v>
      </c>
      <c r="F23" s="45" t="s">
        <v>229</v>
      </c>
      <c r="G23" s="45" t="s">
        <v>240</v>
      </c>
      <c r="H23" s="45" t="s">
        <v>241</v>
      </c>
      <c r="I23" s="45" t="s">
        <v>232</v>
      </c>
      <c r="J23" s="47" t="s">
        <v>279</v>
      </c>
    </row>
    <row r="24" ht="52" customHeight="1" spans="1:10">
      <c r="A24" s="7"/>
      <c r="B24" s="7"/>
      <c r="C24" s="45" t="s">
        <v>247</v>
      </c>
      <c r="D24" s="45" t="s">
        <v>248</v>
      </c>
      <c r="E24" s="45" t="s">
        <v>280</v>
      </c>
      <c r="F24" s="45" t="s">
        <v>229</v>
      </c>
      <c r="G24" s="45" t="s">
        <v>240</v>
      </c>
      <c r="H24" s="45" t="s">
        <v>241</v>
      </c>
      <c r="I24" s="45" t="s">
        <v>232</v>
      </c>
      <c r="J24" s="47" t="s">
        <v>281</v>
      </c>
    </row>
    <row r="25" ht="52" customHeight="1" spans="1:10">
      <c r="A25" s="7"/>
      <c r="B25" s="7"/>
      <c r="C25" s="45" t="s">
        <v>247</v>
      </c>
      <c r="D25" s="45" t="s">
        <v>248</v>
      </c>
      <c r="E25" s="45" t="s">
        <v>282</v>
      </c>
      <c r="F25" s="45" t="s">
        <v>244</v>
      </c>
      <c r="G25" s="45" t="s">
        <v>283</v>
      </c>
      <c r="H25" s="45" t="s">
        <v>241</v>
      </c>
      <c r="I25" s="45" t="s">
        <v>232</v>
      </c>
      <c r="J25" s="47" t="s">
        <v>284</v>
      </c>
    </row>
    <row r="26" ht="52" customHeight="1" spans="1:10">
      <c r="A26" s="7"/>
      <c r="B26" s="7"/>
      <c r="C26" s="45" t="s">
        <v>247</v>
      </c>
      <c r="D26" s="45" t="s">
        <v>248</v>
      </c>
      <c r="E26" s="45" t="s">
        <v>285</v>
      </c>
      <c r="F26" s="45" t="s">
        <v>229</v>
      </c>
      <c r="G26" s="45" t="s">
        <v>252</v>
      </c>
      <c r="H26" s="45" t="s">
        <v>253</v>
      </c>
      <c r="I26" s="45" t="s">
        <v>232</v>
      </c>
      <c r="J26" s="47" t="s">
        <v>254</v>
      </c>
    </row>
    <row r="27" ht="52" customHeight="1" spans="1:10">
      <c r="A27" s="7"/>
      <c r="B27" s="7"/>
      <c r="C27" s="45" t="s">
        <v>259</v>
      </c>
      <c r="D27" s="45" t="s">
        <v>260</v>
      </c>
      <c r="E27" s="45" t="s">
        <v>261</v>
      </c>
      <c r="F27" s="45" t="s">
        <v>244</v>
      </c>
      <c r="G27" s="45" t="s">
        <v>286</v>
      </c>
      <c r="H27" s="45" t="s">
        <v>241</v>
      </c>
      <c r="I27" s="45" t="s">
        <v>232</v>
      </c>
      <c r="J27" s="47" t="s">
        <v>263</v>
      </c>
    </row>
    <row r="28" ht="52" customHeight="1" spans="1:10">
      <c r="A28" s="7"/>
      <c r="B28" s="7"/>
      <c r="C28" s="45" t="s">
        <v>259</v>
      </c>
      <c r="D28" s="45" t="s">
        <v>260</v>
      </c>
      <c r="E28" s="45" t="s">
        <v>264</v>
      </c>
      <c r="F28" s="45" t="s">
        <v>244</v>
      </c>
      <c r="G28" s="45" t="s">
        <v>286</v>
      </c>
      <c r="H28" s="45" t="s">
        <v>241</v>
      </c>
      <c r="I28" s="45" t="s">
        <v>232</v>
      </c>
      <c r="J28" s="47" t="s">
        <v>287</v>
      </c>
    </row>
    <row r="29" ht="52" customHeight="1" spans="1:10">
      <c r="A29" s="7"/>
      <c r="B29" s="7"/>
      <c r="C29" s="45" t="s">
        <v>259</v>
      </c>
      <c r="D29" s="45" t="s">
        <v>260</v>
      </c>
      <c r="E29" s="45" t="s">
        <v>288</v>
      </c>
      <c r="F29" s="45" t="s">
        <v>244</v>
      </c>
      <c r="G29" s="45" t="s">
        <v>286</v>
      </c>
      <c r="H29" s="45" t="s">
        <v>241</v>
      </c>
      <c r="I29" s="45" t="s">
        <v>232</v>
      </c>
      <c r="J29" s="47" t="s">
        <v>289</v>
      </c>
    </row>
    <row r="30" ht="52" customHeight="1" spans="1:10">
      <c r="A30" s="46" t="s">
        <v>211</v>
      </c>
      <c r="B30" s="47" t="s">
        <v>290</v>
      </c>
      <c r="C30" s="7"/>
      <c r="D30" s="7"/>
      <c r="E30" s="7"/>
      <c r="F30" s="7"/>
      <c r="G30" s="7"/>
      <c r="H30" s="7"/>
      <c r="I30" s="7"/>
      <c r="J30" s="7"/>
    </row>
    <row r="31" ht="52" customHeight="1" spans="1:10">
      <c r="A31" s="7"/>
      <c r="B31" s="7"/>
      <c r="C31" s="45" t="s">
        <v>226</v>
      </c>
      <c r="D31" s="45" t="s">
        <v>227</v>
      </c>
      <c r="E31" s="45" t="s">
        <v>291</v>
      </c>
      <c r="F31" s="45" t="s">
        <v>229</v>
      </c>
      <c r="G31" s="45" t="s">
        <v>292</v>
      </c>
      <c r="H31" s="45" t="s">
        <v>293</v>
      </c>
      <c r="I31" s="45" t="s">
        <v>232</v>
      </c>
      <c r="J31" s="47" t="s">
        <v>294</v>
      </c>
    </row>
    <row r="32" ht="52" customHeight="1" spans="1:10">
      <c r="A32" s="7"/>
      <c r="B32" s="7"/>
      <c r="C32" s="45" t="s">
        <v>226</v>
      </c>
      <c r="D32" s="45" t="s">
        <v>227</v>
      </c>
      <c r="E32" s="45" t="s">
        <v>295</v>
      </c>
      <c r="F32" s="45" t="s">
        <v>229</v>
      </c>
      <c r="G32" s="45" t="s">
        <v>270</v>
      </c>
      <c r="H32" s="45" t="s">
        <v>293</v>
      </c>
      <c r="I32" s="45" t="s">
        <v>232</v>
      </c>
      <c r="J32" s="47" t="s">
        <v>296</v>
      </c>
    </row>
    <row r="33" ht="52" customHeight="1" spans="1:10">
      <c r="A33" s="7"/>
      <c r="B33" s="7"/>
      <c r="C33" s="45" t="s">
        <v>226</v>
      </c>
      <c r="D33" s="45" t="s">
        <v>227</v>
      </c>
      <c r="E33" s="45" t="s">
        <v>297</v>
      </c>
      <c r="F33" s="45" t="s">
        <v>229</v>
      </c>
      <c r="G33" s="45" t="s">
        <v>270</v>
      </c>
      <c r="H33" s="45" t="s">
        <v>293</v>
      </c>
      <c r="I33" s="45" t="s">
        <v>232</v>
      </c>
      <c r="J33" s="47" t="s">
        <v>298</v>
      </c>
    </row>
    <row r="34" ht="52" customHeight="1" spans="1:10">
      <c r="A34" s="7"/>
      <c r="B34" s="7"/>
      <c r="C34" s="45" t="s">
        <v>226</v>
      </c>
      <c r="D34" s="45" t="s">
        <v>227</v>
      </c>
      <c r="E34" s="45" t="s">
        <v>299</v>
      </c>
      <c r="F34" s="45" t="s">
        <v>229</v>
      </c>
      <c r="G34" s="45" t="s">
        <v>300</v>
      </c>
      <c r="H34" s="45" t="s">
        <v>301</v>
      </c>
      <c r="I34" s="45" t="s">
        <v>232</v>
      </c>
      <c r="J34" s="47" t="s">
        <v>302</v>
      </c>
    </row>
    <row r="35" ht="52" customHeight="1" spans="1:10">
      <c r="A35" s="7"/>
      <c r="B35" s="7"/>
      <c r="C35" s="45" t="s">
        <v>226</v>
      </c>
      <c r="D35" s="45" t="s">
        <v>303</v>
      </c>
      <c r="E35" s="45" t="s">
        <v>304</v>
      </c>
      <c r="F35" s="45" t="s">
        <v>229</v>
      </c>
      <c r="G35" s="45" t="s">
        <v>240</v>
      </c>
      <c r="H35" s="45" t="s">
        <v>241</v>
      </c>
      <c r="I35" s="45" t="s">
        <v>232</v>
      </c>
      <c r="J35" s="47" t="s">
        <v>305</v>
      </c>
    </row>
    <row r="36" ht="52" customHeight="1" spans="1:10">
      <c r="A36" s="7"/>
      <c r="B36" s="7"/>
      <c r="C36" s="45" t="s">
        <v>247</v>
      </c>
      <c r="D36" s="45" t="s">
        <v>248</v>
      </c>
      <c r="E36" s="45" t="s">
        <v>280</v>
      </c>
      <c r="F36" s="45" t="s">
        <v>229</v>
      </c>
      <c r="G36" s="45" t="s">
        <v>240</v>
      </c>
      <c r="H36" s="45" t="s">
        <v>241</v>
      </c>
      <c r="I36" s="45" t="s">
        <v>232</v>
      </c>
      <c r="J36" s="47" t="s">
        <v>306</v>
      </c>
    </row>
    <row r="37" ht="52" customHeight="1" spans="1:10">
      <c r="A37" s="7"/>
      <c r="B37" s="7"/>
      <c r="C37" s="45" t="s">
        <v>259</v>
      </c>
      <c r="D37" s="45" t="s">
        <v>260</v>
      </c>
      <c r="E37" s="45" t="s">
        <v>261</v>
      </c>
      <c r="F37" s="45" t="s">
        <v>244</v>
      </c>
      <c r="G37" s="45" t="s">
        <v>262</v>
      </c>
      <c r="H37" s="45" t="s">
        <v>241</v>
      </c>
      <c r="I37" s="45" t="s">
        <v>232</v>
      </c>
      <c r="J37" s="47" t="s">
        <v>307</v>
      </c>
    </row>
    <row r="38" ht="52" customHeight="1" spans="1:10">
      <c r="A38" s="7"/>
      <c r="B38" s="7"/>
      <c r="C38" s="45" t="s">
        <v>259</v>
      </c>
      <c r="D38" s="45" t="s">
        <v>260</v>
      </c>
      <c r="E38" s="45" t="s">
        <v>264</v>
      </c>
      <c r="F38" s="45" t="s">
        <v>244</v>
      </c>
      <c r="G38" s="45" t="s">
        <v>262</v>
      </c>
      <c r="H38" s="45" t="s">
        <v>241</v>
      </c>
      <c r="I38" s="45" t="s">
        <v>232</v>
      </c>
      <c r="J38" s="47" t="s">
        <v>308</v>
      </c>
    </row>
    <row r="39" ht="52" customHeight="1" spans="1:10">
      <c r="A39" s="7"/>
      <c r="B39" s="7"/>
      <c r="C39" s="45" t="s">
        <v>259</v>
      </c>
      <c r="D39" s="45" t="s">
        <v>260</v>
      </c>
      <c r="E39" s="45" t="s">
        <v>309</v>
      </c>
      <c r="F39" s="45" t="s">
        <v>244</v>
      </c>
      <c r="G39" s="45" t="s">
        <v>262</v>
      </c>
      <c r="H39" s="45" t="s">
        <v>241</v>
      </c>
      <c r="I39" s="45" t="s">
        <v>232</v>
      </c>
      <c r="J39" s="47" t="s">
        <v>310</v>
      </c>
    </row>
  </sheetData>
  <mergeCells count="2">
    <mergeCell ref="A1:J1"/>
    <mergeCell ref="A2:J2"/>
  </mergeCells>
  <printOptions horizontalCentered="1"/>
  <pageMargins left="0.388888888888889" right="0.388888888888889" top="0.509027777777778" bottom="0.509027777777778" header="0.309027777777778" footer="0.309027777777778"/>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2025-02-24T07:23:00Z</dcterms:created>
  <dcterms:modified xsi:type="dcterms:W3CDTF">2025-03-20T02:48:57Z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19280F46C09B471F85C7C6ACF41B31AC_12</vt:lpwstr>
  </property>
</Properties>
</file>