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5"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<sst xmlns="http://schemas.openxmlformats.org/spreadsheetml/2006/main" count="767" uniqueCount="368">
  <si>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</si>
  <si>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</si>
  <si>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</si>
  <si>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</si>
  <si>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</si>
  <si>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</si>
  <si>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</si>
  <si>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</si>
  <si>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</si>
  <si>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</si>
  <si>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</si>
  <si>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</si>
  <si>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</si>
  <si>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</si>
  <si>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</si>
  <si>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</si>
  <si>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</si>
  <si>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</si>
  <si>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</si>
  <si>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</si>
  <si>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</si>
  <si>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</si>
  <si>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</si>
  <si>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</si>
  <si>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</si>
  <si>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</si>
  <si>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</si>
  <si>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</si>
  <si>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</si>
  <si>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</si>
  <si>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</si>
  <si>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</si>
  <si>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</si>
  <si>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</si>
  <si>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</si>
  <si>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</si>
  <si>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</si>
  <si>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</si>
  <si>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</si>
  <si>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</si>
  <si>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</si>
  <si>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</si>
  <si>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</si>
  <si>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</si>
  <si>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</si>
  <si>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</si>
  <si>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</si>
  <si>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</si>
  <si>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</si>
  <si>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</si>
  <si>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</si>
  <si>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</si>
  <si>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</si>
  <si>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</si>
  <si>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</si>
  <si>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</si>
  <si>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</si>
  <si>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</si>
  <si>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</si>
  <si>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</si>
  <si>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</si>
  <si>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</si>
  <si>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</si>
  <si>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</si>
  <si>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</si>
  <si>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</si>
  <si>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</si>
  <si>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</si>
  <si>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</si>
  <si>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</si>
  <si>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118005</t>
  </si>
  <si>
    <t>楚雄市未成年人救助保护中心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</si>
  <si>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</si>
  <si>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</si>
  <si>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</si>
  <si>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</si>
  <si>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</si>
  <si>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</si>
  <si>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</si>
  <si>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</si>
  <si>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</si>
  <si>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</si>
  <si>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</si>
  <si>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</si>
  <si>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</si>
  <si>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</si>
  <si>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</si>
  <si>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</si>
  <si>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</si>
  <si>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</si>
  <si>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</si>
  <si>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</si>
  <si>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</si>
  <si>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</si>
  <si>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</si>
  <si>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</si>
  <si>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</si>
  <si>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</si>
  <si>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</si>
  <si>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</si>
  <si>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</si>
  <si>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</si>
  <si>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</si>
  <si>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</si>
  <si>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</si>
  <si>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20810</t>
  </si>
  <si>
    <t>社会福利</t>
  </si>
  <si>
    <t>2081005</t>
  </si>
  <si>
    <t>社会福利事业单位</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</si>
  <si>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</si>
  <si>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</si>
  <si>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</si>
  <si>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</si>
  <si>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</si>
  <si>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</si>
  <si>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</si>
  <si>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</si>
  <si>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</si>
  <si>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</si>
  <si>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</si>
  <si>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</si>
  <si>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</si>
  <si>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</si>
  <si>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</si>
  <si>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</si>
  <si>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</si>
  <si>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</si>
  <si>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</si>
  <si>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</si>
  <si>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</si>
  <si>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</si>
  <si>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</si>
  <si>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</si>
  <si>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</si>
  <si>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</si>
  <si>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</si>
  <si>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</si>
  <si>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</si>
  <si>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</si>
  <si>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</si>
  <si>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</si>
  <si>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</si>
  <si>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</si>
  <si>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</si>
  <si>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</si>
  <si>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</si>
  <si>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</si>
  <si>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</si>
  <si>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</si>
  <si>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</si>
  <si>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</si>
  <si>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</si>
  <si>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</si>
  <si>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</si>
  <si>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</si>
  <si>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</si>
  <si>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</si>
  <si>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</si>
  <si>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</si>
  <si>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</si>
  <si>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</si>
  <si>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</si>
  <si>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</si>
  <si>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</si>
  <si>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</si>
  <si>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</si>
  <si>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</si>
  <si>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</si>
  <si>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</si>
  <si>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</si>
  <si>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</si>
  <si>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</si>
  <si>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</si>
  <si>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</si>
  <si>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</si>
  <si>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</si>
  <si>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</si>
  <si>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</si>
  <si>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</si>
  <si>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</si>
  <si>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</si>
  <si>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</si>
  <si>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</si>
  <si>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</si>
  <si>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说明：本单位不涉及此项经济收支业务，故本表数据为空。</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</si>
  <si>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</si>
  <si>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</si>
  <si>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</si>
  <si>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</si>
  <si>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</si>
  <si>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</si>
  <si>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</si>
  <si>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</si>
  <si>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</si>
  <si>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</si>
  <si>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</si>
  <si>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</si>
  <si>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</si>
  <si>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</si>
  <si>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</si>
  <si>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</si>
  <si>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</si>
  <si>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</si>
  <si>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</si>
  <si>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</si>
  <si>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532301210000000020591</t>
  </si>
  <si>
    <t>事业人员工资支出</t>
  </si>
  <si>
    <t>30101</t>
  </si>
  <si>
    <t>基本工资</t>
  </si>
  <si>
    <t>30102</t>
  </si>
  <si>
    <t>津贴补贴</t>
  </si>
  <si>
    <t>532301210000000020592</t>
  </si>
  <si>
    <t>事业新增奖励性绩效支出</t>
  </si>
  <si>
    <t>30107</t>
  </si>
  <si>
    <t>绩效工资</t>
  </si>
  <si>
    <t>532301231100001361584</t>
  </si>
  <si>
    <t>532301210000000020593</t>
  </si>
  <si>
    <t>机关事业单位基本养老保险缴费</t>
  </si>
  <si>
    <t>30108</t>
  </si>
  <si>
    <t>532301210000000020594</t>
  </si>
  <si>
    <t>社会保障缴费</t>
  </si>
  <si>
    <t>30110</t>
  </si>
  <si>
    <t>职工基本医疗保险缴费</t>
  </si>
  <si>
    <t>30111</t>
  </si>
  <si>
    <t>公务员医疗补助缴费</t>
  </si>
  <si>
    <t>30112</t>
  </si>
  <si>
    <t>其他社会保障缴费</t>
  </si>
  <si>
    <t>532301221100000626268</t>
  </si>
  <si>
    <t>失业保险</t>
  </si>
  <si>
    <t>532301210000000020595</t>
  </si>
  <si>
    <t>30113</t>
  </si>
  <si>
    <t>532301210000000020599</t>
  </si>
  <si>
    <t>工会经费</t>
  </si>
  <si>
    <t>30228</t>
  </si>
  <si>
    <t>532301210000000020603</t>
  </si>
  <si>
    <t>一般公用经费</t>
  </si>
  <si>
    <t>30201</t>
  </si>
  <si>
    <t>办公费</t>
  </si>
  <si>
    <t>30205</t>
  </si>
  <si>
    <t>水费</t>
  </si>
  <si>
    <t>30206</t>
  </si>
  <si>
    <t>电费</t>
  </si>
  <si>
    <t>30207</t>
  </si>
  <si>
    <t>邮电费</t>
  </si>
  <si>
    <t>30211</t>
  </si>
  <si>
    <t>差旅费</t>
  </si>
  <si>
    <t>532301210000000020601</t>
  </si>
  <si>
    <t>离退休公用经费</t>
  </si>
  <si>
    <t>532301221100000300030</t>
  </si>
  <si>
    <t>退休费</t>
  </si>
  <si>
    <t>30302</t>
  </si>
  <si>
    <t>预算05-1表</t>
  </si>
  <si>
    <t>2025年部门项目支出预算表（其他运转类、特定目标类项目）</t>
  </si>
  <si>
    <t>项目分类</t>
  </si>
  <si>
    <t>经济科目编码</t>
  </si>
  <si>
    <t>经济科目名称</t>
  </si>
  <si>
    <t>本年拨款</t>
  </si>
  <si>
    <t>其中：本次下达</t>
  </si>
  <si>
    <t>楚雄市未成年人救助保护工作专项资金</t>
  </si>
  <si>
    <t>311 专项业务类</t>
  </si>
  <si>
    <t>532301251100003597782</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</si>
  <si>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</si>
  <si>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</si>
  <si>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</si>
  <si>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</si>
  <si>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</si>
  <si>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</si>
  <si>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</si>
  <si>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</si>
  <si>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</si>
  <si>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</si>
  <si>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</si>
  <si>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</si>
  <si>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t>根据《楚雄州民政局等</t>
    </r>
    <r>
      <rPr>
        <sz val="9"/>
        <color rgb="FF000000"/>
        <rFont val="Times New Roman"/>
        <charset val="134"/>
      </rPr>
      <t>14</t>
    </r>
    <r>
      <rPr>
        <sz val="9"/>
        <color rgb="FF000000"/>
        <rFont val="宋体"/>
        <charset val="134"/>
      </rPr>
      <t>部门关于进一步推进儿童福利机构优化提质和创新转型高质量发展的实施方案》（楚民〔</t>
    </r>
    <r>
      <rPr>
        <sz val="9"/>
        <color rgb="FF000000"/>
        <rFont val="Times New Roman"/>
        <charset val="134"/>
      </rPr>
      <t>2022</t>
    </r>
    <r>
      <rPr>
        <sz val="9"/>
        <color rgb="FF000000"/>
        <rFont val="宋体"/>
        <charset val="134"/>
      </rPr>
      <t>〕</t>
    </r>
    <r>
      <rPr>
        <sz val="9"/>
        <color rgb="FF000000"/>
        <rFont val="Times New Roman"/>
        <charset val="134"/>
      </rPr>
      <t>1</t>
    </r>
    <r>
      <rPr>
        <sz val="9"/>
        <color rgb="FF000000"/>
        <rFont val="宋体"/>
        <charset val="134"/>
      </rPr>
      <t>号）和《中共楚雄市委机构编制委员会关于同意设立楚雄市未成年人救助保护中心的批复》（楚市编复【</t>
    </r>
    <r>
      <rPr>
        <sz val="9"/>
        <color rgb="FF000000"/>
        <rFont val="Times New Roman"/>
        <charset val="134"/>
      </rPr>
      <t>2023</t>
    </r>
    <r>
      <rPr>
        <sz val="9"/>
        <color rgb="FF000000"/>
        <rFont val="宋体"/>
        <charset val="134"/>
      </rPr>
      <t>】</t>
    </r>
    <r>
      <rPr>
        <sz val="9"/>
        <color rgb="FF000000"/>
        <rFont val="Times New Roman"/>
        <charset val="134"/>
      </rPr>
      <t>4</t>
    </r>
    <r>
      <rPr>
        <sz val="9"/>
        <color rgb="FF000000"/>
        <rFont val="宋体"/>
        <charset val="134"/>
      </rPr>
      <t>号，楚雄市未成年人救助保护中心负责统筹全市未成年人保护工作，推动并落实各项法规政策的实施，切实履行对困境未成年人的救助保护工作，对生活无着的流浪乞讨、遭受监护侵害、暂时无人监护等未成年人实施救助，承担临时监护的责任职责。</t>
    </r>
    <r>
      <rPr>
        <sz val="9"/>
        <color rgb="FF000000"/>
        <rFont val="Times New Roman"/>
        <charset val="134"/>
      </rPr>
      <t>2024</t>
    </r>
    <r>
      <rPr>
        <sz val="9"/>
        <color rgb="FF000000"/>
        <rFont val="宋体"/>
        <charset val="134"/>
      </rPr>
      <t>年将继续加大未成年人救助保护政策宣传，救助保护工作覆盖</t>
    </r>
    <r>
      <rPr>
        <sz val="9"/>
        <color rgb="FF000000"/>
        <rFont val="Times New Roman"/>
        <charset val="134"/>
      </rPr>
      <t>3</t>
    </r>
    <r>
      <rPr>
        <sz val="9"/>
        <color rgb="FF000000"/>
        <rFont val="宋体"/>
        <charset val="134"/>
      </rPr>
      <t>个街道和</t>
    </r>
    <r>
      <rPr>
        <sz val="9"/>
        <color rgb="FF000000"/>
        <rFont val="Times New Roman"/>
        <charset val="134"/>
      </rPr>
      <t>13</t>
    </r>
    <r>
      <rPr>
        <sz val="9"/>
        <color rgb="FF000000"/>
        <rFont val="宋体"/>
        <charset val="134"/>
      </rPr>
      <t>个乡镇，配备相关的人员和设备设施，依法做好符合民政部门临时监护情况的未成年人收留抚养工作。</t>
    </r>
    <r>
      <rPr>
        <sz val="9"/>
        <color rgb="FF000000"/>
        <rFont val="Times New Roman"/>
        <charset val="134"/>
      </rPr>
      <t>2025</t>
    </r>
    <r>
      <rPr>
        <sz val="9"/>
        <color rgb="FF000000"/>
        <rFont val="宋体"/>
        <charset val="134"/>
      </rPr>
      <t>年预算未成年人保护救助工作专项资金</t>
    </r>
    <r>
      <rPr>
        <sz val="9"/>
        <color rgb="FF000000"/>
        <rFont val="Times New Roman"/>
        <charset val="134"/>
      </rPr>
      <t>1.00</t>
    </r>
    <r>
      <rPr>
        <sz val="9"/>
        <color rgb="FF000000"/>
        <rFont val="宋体"/>
        <charset val="134"/>
      </rPr>
      <t>万元，其中短期或临时监护劳务费</t>
    </r>
    <r>
      <rPr>
        <sz val="9"/>
        <color rgb="FF000000"/>
        <rFont val="Times New Roman"/>
        <charset val="134"/>
      </rPr>
      <t>0.20</t>
    </r>
    <r>
      <rPr>
        <sz val="9"/>
        <color rgb="FF000000"/>
        <rFont val="宋体"/>
        <charset val="134"/>
      </rPr>
      <t>万元，生活补助</t>
    </r>
    <r>
      <rPr>
        <sz val="9"/>
        <color rgb="FF000000"/>
        <rFont val="Times New Roman"/>
        <charset val="134"/>
      </rPr>
      <t>0.80</t>
    </r>
    <r>
      <rPr>
        <sz val="9"/>
        <color rgb="FF000000"/>
        <rFont val="宋体"/>
        <charset val="134"/>
      </rPr>
      <t>万元（医疗检查费），以此确保未成年人救助保护工作有序开展。</t>
    </r>
  </si>
  <si>
    <t>产出指标</t>
  </si>
  <si>
    <t>数量指标</t>
  </si>
  <si>
    <t>未成年人救助保护工作覆盖街道和乡镇数</t>
  </si>
  <si>
    <t>=</t>
  </si>
  <si>
    <t>16</t>
  </si>
  <si>
    <t>个</t>
  </si>
  <si>
    <t>定量指标</t>
  </si>
  <si>
    <t>楚雄市未成年人救助保护中心负责统筹全市未成年人保护工作，指导乡镇未成年人保护工作站业务建设，达到所有街道和乡镇全覆盖。</t>
  </si>
  <si>
    <t>质量指标</t>
  </si>
  <si>
    <t>未成年人救助保护工作救助对象准确率</t>
  </si>
  <si>
    <t>100</t>
  </si>
  <si>
    <t>%</t>
  </si>
  <si>
    <t>反映是否严格按相关文件精神对符合民政临时监护的未成年人进行收留抚养工作</t>
  </si>
  <si>
    <t>效益指标</t>
  </si>
  <si>
    <t>社会效益</t>
  </si>
  <si>
    <t>未成年人救助保护政策知晓率</t>
  </si>
  <si>
    <t>&gt;=</t>
  </si>
  <si>
    <t>95</t>
  </si>
  <si>
    <t>反映救助政策的宣传效果情况</t>
  </si>
  <si>
    <t>救助人员的合法性</t>
  </si>
  <si>
    <t>根据相关文件精神，市未保中心对由公安机关送来的符合民政临时监护情况的未成年人进行收留抚养工作，对区域内的农村留守儿童和困境儿童开展关爱服务工作</t>
  </si>
  <si>
    <t>满意度指标</t>
  </si>
  <si>
    <t>服务对象满意度</t>
  </si>
  <si>
    <t>接受救助保护的未成年人满意度</t>
  </si>
  <si>
    <t>90</t>
  </si>
  <si>
    <t>通过问卷调查、现场评价、系统评价</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</si>
  <si>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</si>
  <si>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</si>
  <si>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</si>
  <si>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</si>
  <si>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</si>
  <si>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</si>
  <si>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</si>
  <si>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</si>
  <si>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</si>
  <si>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</si>
  <si>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</si>
  <si>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</si>
  <si>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</si>
  <si>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</si>
  <si>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</si>
  <si>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</si>
  <si>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</si>
  <si>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</si>
  <si>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</si>
  <si>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</si>
  <si>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</si>
  <si>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</si>
  <si>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</si>
  <si>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</si>
  <si>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</si>
  <si>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</si>
  <si>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</si>
  <si>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</si>
  <si>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</si>
  <si>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</si>
  <si>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</si>
  <si>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</si>
  <si>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</si>
  <si>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</si>
  <si>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</si>
  <si>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</si>
  <si>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</si>
  <si>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</si>
  <si>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</si>
  <si>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</si>
  <si>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</si>
  <si>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</si>
  <si>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</si>
  <si>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</si>
  <si>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</si>
  <si>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</si>
  <si>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</si>
  <si>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</si>
  <si>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</si>
  <si>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</si>
  <si>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</si>
  <si>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</si>
  <si>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</si>
  <si>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</si>
  <si>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</si>
  <si>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</si>
  <si>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</si>
  <si>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</si>
  <si>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</si>
  <si>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</si>
  <si>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</si>
  <si>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</si>
  <si>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</si>
  <si>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</si>
  <si>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</si>
  <si>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</si>
  <si>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</si>
  <si>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说明：楚雄市未成年人救助保护工作专项资金5,000.00元为财政安排的一般公共预算2025年度资金，故2026年、2027年无数据填列。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</si>
</sst>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4"/>
      <color theme="1"/>
      <name val="宋体"/>
      <charset val="134"/>
      <scheme val="minor"/>
    </font>
    <font>
      <sz val="9"/>
      <color theme="1"/>
      <name val="宋体"/>
      <charset val="134"/>
      <scheme val="minor"/>
    </font>
    <font>
      <sz val="14"/>
      <color theme="1"/>
      <name val="宋体"/>
      <charset val="134"/>
    </font>
    <font>
      <sz val="14"/>
      <color rgb="FF000000"/>
      <name val="宋体"/>
      <charset val="134"/>
    </font>
    <font>
      <b/>
      <sz val="14"/>
      <color rgb="FF000000"/>
      <name val="宋体"/>
      <charset val="134"/>
    </font>
    <font>
      <sz val="12"/>
      <color theme="1"/>
      <name val="宋体"/>
      <charset val="134"/>
      <scheme val="minor"/>
    </font>
    <font>
      <sz val="12"/>
      <color theme="1"/>
      <name val="宋体"/>
      <charset val="134"/>
    </font>
    <font>
      <sz val="12"/>
      <color rgb="FF000000"/>
      <name val="Times New Roman"/>
      <charset val="134"/>
    </font>
    <font>
      <sz val="9"/>
      <color rgb="FF000000"/>
      <name val="宋体"/>
      <charset val="134"/>
      <scheme val="minor"/>
    </font>
    <font>
      <b/>
      <sz val="9"/>
      <color rgb="FF000000"/>
      <name val="Arial"/>
      <charset val="134"/>
    </font>
    <font>
      <sz val="12"/>
      <color rgb="FF000000"/>
      <name val="SimSun"/>
      <charset val="134"/>
    </font>
    <font>
      <sz val="12"/>
      <color rgb="FF000000"/>
      <name val="宋体"/>
      <charset val="134"/>
    </font>
    <font>
      <b/>
      <sz val="12"/>
      <color rgb="FF000000"/>
      <name val="宋体"/>
      <charset val="134"/>
    </font>
    <font>
      <sz val="11"/>
      <color rgb="FF000000"/>
      <name val="SimSun"/>
      <charset val="134"/>
    </font>
    <font>
      <sz val="10"/>
      <color rgb="FF000000"/>
      <name val="Times New Roma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4" borderId="11" applyNumberFormat="0" applyAlignment="0" applyProtection="0">
      <alignment vertical="center"/>
    </xf>
    <xf numFmtId="0" fontId="43" fillId="5" borderId="12" applyNumberFormat="0" applyAlignment="0" applyProtection="0">
      <alignment vertical="center"/>
    </xf>
    <xf numFmtId="0" fontId="44" fillId="5" borderId="11" applyNumberFormat="0" applyAlignment="0" applyProtection="0">
      <alignment vertical="center"/>
    </xf>
    <xf numFmtId="0" fontId="45" fillId="6"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117">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8"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49" fontId="15" fillId="0" borderId="1" xfId="53"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0" xfId="0" applyFont="1">
      <alignment vertical="center"/>
    </xf>
    <xf numFmtId="0" fontId="19" fillId="0" borderId="0" xfId="0" applyFont="1">
      <alignment vertical="center"/>
    </xf>
    <xf numFmtId="49" fontId="20" fillId="0" borderId="0" xfId="53" applyNumberFormat="1" applyFont="1" applyBorder="1">
      <alignment horizontal="left" vertical="center" wrapText="1"/>
    </xf>
    <xf numFmtId="0" fontId="20" fillId="0" borderId="0" xfId="0" applyFont="1" applyBorder="1" applyAlignment="1">
      <alignment horizontal="center" vertical="center"/>
    </xf>
    <xf numFmtId="0" fontId="21" fillId="0" borderId="0" xfId="0" applyFont="1" applyBorder="1" applyAlignment="1" applyProtection="1">
      <alignment horizontal="center" vertical="center"/>
      <protection locked="0"/>
    </xf>
    <xf numFmtId="49" fontId="22" fillId="0" borderId="1" xfId="53" applyNumberFormat="1" applyFont="1" applyBorder="1" applyAlignment="1">
      <alignment horizontal="center" vertical="center" wrapText="1"/>
    </xf>
    <xf numFmtId="0" fontId="15" fillId="0" borderId="1" xfId="0" applyFont="1" applyBorder="1" applyAlignment="1">
      <alignment vertical="center" wrapText="1"/>
    </xf>
    <xf numFmtId="0" fontId="6"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3" fillId="0" borderId="0" xfId="0" applyFont="1">
      <alignment vertical="center"/>
    </xf>
    <xf numFmtId="49" fontId="24" fillId="0" borderId="0" xfId="53" applyNumberFormat="1" applyFont="1" applyBorder="1">
      <alignment horizontal="left" vertical="center" wrapText="1"/>
    </xf>
    <xf numFmtId="49" fontId="24" fillId="0" borderId="1" xfId="53" applyNumberFormat="1" applyFont="1" applyBorder="1" applyAlignment="1">
      <alignment horizontal="center" vertical="center" wrapText="1"/>
    </xf>
    <xf numFmtId="0" fontId="24" fillId="0" borderId="1" xfId="0" applyFont="1" applyBorder="1" applyAlignment="1">
      <alignment horizontal="center" vertical="center"/>
    </xf>
    <xf numFmtId="49" fontId="24" fillId="0" borderId="1" xfId="53" applyNumberFormat="1" applyFont="1" applyBorder="1">
      <alignment horizontal="left" vertical="center" wrapText="1"/>
    </xf>
    <xf numFmtId="0" fontId="24" fillId="0" borderId="1" xfId="0" applyFont="1" applyBorder="1" applyAlignment="1" applyProtection="1">
      <alignment horizontal="center" vertical="center"/>
      <protection locked="0"/>
    </xf>
    <xf numFmtId="178" fontId="25" fillId="0" borderId="1" xfId="54" applyNumberFormat="1" applyFont="1" applyBorder="1" applyAlignment="1">
      <alignment horizontal="right" vertical="center" wrapText="1"/>
    </xf>
    <xf numFmtId="178" fontId="25" fillId="0" borderId="1" xfId="54" applyNumberFormat="1" applyFont="1" applyBorder="1">
      <alignment horizontal="right" vertical="center"/>
    </xf>
    <xf numFmtId="49" fontId="24" fillId="0" borderId="0" xfId="53" applyNumberFormat="1" applyFont="1" applyBorder="1" applyAlignment="1">
      <alignment horizontal="right" vertical="center" wrapText="1"/>
    </xf>
    <xf numFmtId="0" fontId="19" fillId="0" borderId="1" xfId="0" applyFont="1" applyBorder="1" applyAlignment="1">
      <alignment horizontal="center" vertical="center"/>
    </xf>
    <xf numFmtId="0" fontId="26" fillId="0" borderId="1" xfId="0" applyFont="1" applyBorder="1" applyAlignment="1">
      <alignment horizontal="center" vertical="center"/>
    </xf>
    <xf numFmtId="0" fontId="15" fillId="0" borderId="0" xfId="0" applyFont="1" applyBorder="1" applyAlignment="1">
      <alignment horizontal="right" vertical="center"/>
    </xf>
    <xf numFmtId="0" fontId="27" fillId="0" borderId="0" xfId="0" applyFont="1" applyBorder="1" applyAlignment="1">
      <alignment horizontal="right"/>
    </xf>
    <xf numFmtId="0" fontId="27"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8" fillId="0" borderId="0" xfId="0" applyNumberFormat="1" applyFont="1" applyBorder="1" applyAlignment="1">
      <alignment horizontal="left" vertical="center" wrapText="1"/>
    </xf>
    <xf numFmtId="49" fontId="28" fillId="0" borderId="0" xfId="0" applyNumberFormat="1" applyFont="1" applyBorder="1" applyAlignment="1">
      <alignment horizontal="center" vertical="center" wrapText="1"/>
    </xf>
    <xf numFmtId="49" fontId="28" fillId="0" borderId="0" xfId="0" applyNumberFormat="1" applyFont="1" applyBorder="1" applyAlignment="1">
      <alignment horizontal="right" vertical="center" wrapText="1"/>
    </xf>
    <xf numFmtId="49" fontId="28" fillId="0" borderId="1" xfId="0" applyNumberFormat="1" applyFont="1" applyBorder="1" applyAlignment="1">
      <alignment horizontal="center" vertical="center" wrapText="1"/>
    </xf>
    <xf numFmtId="49" fontId="28" fillId="0" borderId="1" xfId="53" applyNumberFormat="1" applyFont="1" applyBorder="1" applyAlignment="1">
      <alignment horizontal="center" vertical="center" wrapText="1"/>
    </xf>
    <xf numFmtId="0" fontId="29" fillId="0" borderId="4"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9" fillId="0" borderId="4" xfId="0" applyFont="1" applyBorder="1" applyAlignment="1">
      <alignment horizontal="left" vertical="center"/>
    </xf>
    <xf numFmtId="0" fontId="24" fillId="0" borderId="4" xfId="0" applyFont="1" applyBorder="1" applyAlignment="1">
      <alignment vertical="center" wrapText="1"/>
    </xf>
    <xf numFmtId="0" fontId="30" fillId="0" borderId="4" xfId="0" applyFont="1" applyBorder="1" applyAlignment="1">
      <alignment horizontal="center" vertical="center"/>
    </xf>
    <xf numFmtId="0" fontId="29" fillId="0" borderId="4" xfId="0" applyFont="1" applyBorder="1" applyAlignment="1">
      <alignment horizontal="left" vertical="center" wrapText="1"/>
    </xf>
    <xf numFmtId="0" fontId="30" fillId="0" borderId="4" xfId="0" applyFont="1" applyBorder="1" applyAlignment="1" applyProtection="1">
      <alignment horizontal="center" vertical="center" wrapText="1"/>
      <protection locked="0"/>
    </xf>
    <xf numFmtId="0" fontId="29" fillId="0" borderId="4" xfId="0" applyFont="1" applyBorder="1" applyAlignment="1" applyProtection="1">
      <alignment horizontal="left" vertical="center" wrapText="1"/>
      <protection locked="0"/>
    </xf>
    <xf numFmtId="4" fontId="25" fillId="0" borderId="4" xfId="0" applyNumberFormat="1" applyFont="1" applyBorder="1" applyAlignment="1" applyProtection="1">
      <alignment horizontal="right" vertical="center"/>
      <protection locked="0"/>
    </xf>
    <xf numFmtId="49" fontId="2" fillId="0" borderId="0" xfId="0" applyNumberFormat="1" applyFont="1" applyBorder="1" applyAlignment="1">
      <alignment horizontal="center" vertical="center" wrapText="1"/>
    </xf>
    <xf numFmtId="49" fontId="31" fillId="0" borderId="0" xfId="0" applyNumberFormat="1" applyFont="1" applyBorder="1" applyAlignment="1">
      <alignment horizontal="left" vertical="center" wrapText="1"/>
    </xf>
    <xf numFmtId="49" fontId="31" fillId="0" borderId="0" xfId="0" applyNumberFormat="1" applyFont="1" applyBorder="1" applyAlignment="1">
      <alignment horizontal="right" vertical="center" wrapText="1"/>
    </xf>
    <xf numFmtId="49" fontId="8" fillId="0" borderId="1" xfId="53"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8" fillId="0" borderId="1" xfId="53" applyNumberFormat="1" applyFont="1" applyBorder="1">
      <alignment horizontal="left" vertical="center" wrapText="1"/>
    </xf>
    <xf numFmtId="178" fontId="4" fillId="0" borderId="1" xfId="54" applyNumberFormat="1" applyFont="1" applyBorder="1" applyAlignment="1">
      <alignment horizontal="left" vertical="center"/>
    </xf>
    <xf numFmtId="178" fontId="17" fillId="0" borderId="1" xfId="54" applyNumberFormat="1" applyFont="1" applyBorder="1">
      <alignment horizontal="right" vertical="center"/>
    </xf>
    <xf numFmtId="49" fontId="8" fillId="0" borderId="1" xfId="53" applyNumberFormat="1" applyFont="1" applyBorder="1" applyAlignment="1">
      <alignment horizontal="left" vertical="center" wrapText="1" indent="1"/>
    </xf>
    <xf numFmtId="178" fontId="4" fillId="0" borderId="1" xfId="54" applyNumberFormat="1" applyFont="1" applyBorder="1" applyAlignment="1">
      <alignment horizontal="left" vertical="center" indent="1"/>
    </xf>
    <xf numFmtId="49" fontId="8" fillId="0" borderId="1" xfId="53" applyNumberFormat="1" applyFont="1" applyBorder="1" applyAlignment="1">
      <alignment horizontal="left" vertical="center" wrapText="1" indent="2"/>
    </xf>
    <xf numFmtId="178" fontId="4" fillId="0" borderId="1" xfId="54" applyNumberFormat="1" applyFont="1" applyBorder="1" applyAlignment="1">
      <alignment horizontal="left" vertical="center" indent="2"/>
    </xf>
    <xf numFmtId="178" fontId="4" fillId="0" borderId="1" xfId="54" applyNumberFormat="1" applyFont="1" applyBorder="1" applyAlignment="1">
      <alignment horizontal="center" vertical="center"/>
    </xf>
    <xf numFmtId="178" fontId="17" fillId="0" borderId="1" xfId="54" applyNumberFormat="1" applyFont="1" applyBorder="1" applyAlignment="1">
      <alignment horizontal="center" vertical="center"/>
    </xf>
    <xf numFmtId="0" fontId="4" fillId="2" borderId="1" xfId="0" applyFont="1" applyFill="1" applyBorder="1" applyAlignment="1">
      <alignment horizontal="center" vertical="center"/>
    </xf>
    <xf numFmtId="0" fontId="23" fillId="0" borderId="1" xfId="0" applyFont="1" applyBorder="1" applyAlignment="1">
      <alignment horizontal="center" vertical="center"/>
    </xf>
    <xf numFmtId="178" fontId="29" fillId="0" borderId="1" xfId="54" applyNumberFormat="1" applyFont="1" applyBorder="1" applyAlignment="1">
      <alignment horizontal="center" vertical="center"/>
    </xf>
    <xf numFmtId="178" fontId="25" fillId="0" borderId="1" xfId="54" applyNumberFormat="1" applyFont="1" applyBorder="1" applyAlignment="1">
      <alignment horizontal="center" vertical="center"/>
    </xf>
    <xf numFmtId="0" fontId="32" fillId="0" borderId="1" xfId="0" applyFont="1" applyBorder="1" applyAlignment="1"/>
    <xf numFmtId="49" fontId="33"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33" fillId="0" borderId="6" xfId="0" applyFont="1" applyBorder="1" applyAlignment="1">
      <alignment horizontal="left" vertical="center"/>
    </xf>
    <xf numFmtId="0" fontId="33" fillId="0" borderId="7" xfId="0" applyFont="1" applyBorder="1" applyAlignment="1">
      <alignment horizontal="right" vertical="center"/>
    </xf>
    <xf numFmtId="0" fontId="33"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 sqref="A1"/>
    </sheetView>
  </sheetViews>
  <sheetFormatPr defaultColWidth="9.28703703703704" defaultRowHeight="14.25" customHeight="1" outlineLevelCol="3"/>
  <cols>
    <col min="1" max="1" width="46.1388888888889" customWidth="1"/>
    <col min="2" max="2" width="50.287037037037" customWidth="1"/>
    <col min="3" max="3" width="47.1388888888889" customWidth="1"/>
    <col min="4" max="4" width="53.8518518518519" customWidth="1"/>
  </cols>
  <sheetData>
    <row r="1" ht="13.5" customHeight="1" spans="1:4">
      <c r="A1" s="19"/>
      <c r="B1" s="19"/>
      <c r="C1" s="19"/>
      <c r="D1" s="23" t="s">
        <v>0</v>
      </c>
    </row>
    <row r="2" ht="45" customHeight="1" spans="1:4">
      <c r="A2" s="20" t="s">
        <v>1</v>
      </c>
      <c r="B2" s="20"/>
      <c r="C2" s="20"/>
      <c r="D2" s="20"/>
    </row>
    <row r="3" ht="21" customHeight="1" spans="1:4">
      <c r="A3" s="19" t="str">
        <f>"单位名称："&amp;"楚雄市未成年人救助保护中心"</f>
        <v>单位名称：楚雄市未成年人救助保护中心</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491569.22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431723.06</v>
      </c>
    </row>
    <row r="15" ht="20.25" customHeight="1" spans="1:4">
      <c r="A15" s="7" t="s">
        <v>23</v>
      </c>
      <c r="B15" s="8"/>
      <c r="C15" s="7" t="s">
        <v>24</v>
      </c>
      <c r="D15" s="8"/>
    </row>
    <row r="16" ht="20.25" customHeight="1" spans="1:4">
      <c r="A16" s="7" t="s">
        <v>25</v>
      </c>
      <c r="B16" s="8"/>
      <c r="C16" s="7" t="s">
        <v>26</v>
      </c>
      <c r="D16" s="8">
        <v>33078.16</v>
      </c>
    </row>
    <row r="17" ht="20.25" customHeight="1" spans="1:4">
      <c r="A17" s="7"/>
      <c r="B17" s="8"/>
      <c r="C17" s="7" t="s">
        <v>27</v>
      </c>
      <c r="D17" s="8"/>
    </row>
    <row r="18" ht="20.25" customHeight="1" spans="1:4">
      <c r="A18" s="7"/>
      <c r="B18" s="111"/>
      <c r="C18" s="7" t="s">
        <v>28</v>
      </c>
      <c r="D18" s="8"/>
    </row>
    <row r="19" ht="20.25" customHeight="1" spans="1:4">
      <c r="A19" s="7"/>
      <c r="B19" s="111"/>
      <c r="C19" s="7" t="s">
        <v>29</v>
      </c>
      <c r="D19" s="8"/>
    </row>
    <row r="20" ht="20.25" customHeight="1" spans="1:4">
      <c r="A20" s="7"/>
      <c r="B20" s="111"/>
      <c r="C20" s="7" t="s">
        <v>30</v>
      </c>
      <c r="D20" s="8"/>
    </row>
    <row r="21" ht="20.25" customHeight="1" spans="1:4">
      <c r="A21" s="7"/>
      <c r="B21" s="111"/>
      <c r="C21" s="7" t="s">
        <v>31</v>
      </c>
      <c r="D21" s="8"/>
    </row>
    <row r="22" ht="20.25" customHeight="1" spans="1:4">
      <c r="A22" s="7"/>
      <c r="B22" s="111"/>
      <c r="C22" s="7" t="s">
        <v>32</v>
      </c>
      <c r="D22" s="8"/>
    </row>
    <row r="23" ht="20.25" customHeight="1" spans="1:4">
      <c r="A23" s="7"/>
      <c r="B23" s="111"/>
      <c r="C23" s="7" t="s">
        <v>33</v>
      </c>
      <c r="D23" s="8"/>
    </row>
    <row r="24" ht="20.25" customHeight="1" spans="1:4">
      <c r="A24" s="7"/>
      <c r="B24" s="111"/>
      <c r="C24" s="7" t="s">
        <v>34</v>
      </c>
      <c r="D24" s="8"/>
    </row>
    <row r="25" ht="20.25" customHeight="1" spans="1:4">
      <c r="A25" s="7"/>
      <c r="B25" s="111"/>
      <c r="C25" s="7" t="s">
        <v>35</v>
      </c>
      <c r="D25" s="8"/>
    </row>
    <row r="26" ht="20.25" customHeight="1" spans="1:4">
      <c r="A26" s="7"/>
      <c r="B26" s="111"/>
      <c r="C26" s="7" t="s">
        <v>36</v>
      </c>
      <c r="D26" s="8">
        <v>26768</v>
      </c>
    </row>
    <row r="27" ht="20.25" customHeight="1" spans="1:4">
      <c r="A27" s="7"/>
      <c r="B27" s="111"/>
      <c r="C27" s="7" t="s">
        <v>37</v>
      </c>
      <c r="D27" s="8"/>
    </row>
    <row r="28" ht="20.25" customHeight="1" spans="1:4">
      <c r="A28" s="7"/>
      <c r="B28" s="111"/>
      <c r="C28" s="7" t="s">
        <v>38</v>
      </c>
      <c r="D28" s="8"/>
    </row>
    <row r="29" ht="20.25" customHeight="1" spans="1:4">
      <c r="A29" s="7"/>
      <c r="B29" s="111"/>
      <c r="C29" s="7" t="s">
        <v>39</v>
      </c>
      <c r="D29" s="8"/>
    </row>
    <row r="30" ht="20.25" customHeight="1" spans="1:4">
      <c r="A30" s="7"/>
      <c r="B30" s="111"/>
      <c r="C30" s="7" t="s">
        <v>40</v>
      </c>
      <c r="D30" s="8"/>
    </row>
    <row r="31" ht="20.25" customHeight="1" spans="1:4">
      <c r="A31" s="7"/>
      <c r="B31" s="111"/>
      <c r="C31" s="7" t="s">
        <v>41</v>
      </c>
      <c r="D31" s="8"/>
    </row>
    <row r="32" ht="20.25" customHeight="1" spans="1:4">
      <c r="A32" s="7"/>
      <c r="B32" s="111"/>
      <c r="C32" s="7" t="s">
        <v>42</v>
      </c>
      <c r="D32" s="8"/>
    </row>
    <row r="33" ht="20.25" customHeight="1" spans="1:4">
      <c r="A33" s="7"/>
      <c r="B33" s="111"/>
      <c r="C33" s="7" t="s">
        <v>43</v>
      </c>
      <c r="D33" s="8"/>
    </row>
    <row r="34" ht="20.25" customHeight="1" spans="1:4">
      <c r="A34" s="7"/>
      <c r="B34" s="111"/>
      <c r="C34" s="7" t="s">
        <v>44</v>
      </c>
      <c r="D34" s="8"/>
    </row>
    <row r="35" ht="20.25" customHeight="1" spans="1:4">
      <c r="A35" s="7"/>
      <c r="B35" s="111"/>
      <c r="C35" s="7" t="s">
        <v>45</v>
      </c>
      <c r="D35" s="8"/>
    </row>
    <row r="36" ht="20.25" customHeight="1" spans="1:4">
      <c r="A36" s="7"/>
      <c r="B36" s="111"/>
      <c r="C36" s="7" t="s">
        <v>46</v>
      </c>
      <c r="D36" s="8"/>
    </row>
    <row r="37" ht="20.25" customHeight="1" spans="1:4">
      <c r="A37" s="112" t="s">
        <v>47</v>
      </c>
      <c r="B37" s="113">
        <v>491569.22</v>
      </c>
      <c r="C37" s="112" t="s">
        <v>48</v>
      </c>
      <c r="D37" s="8">
        <v>491569.22</v>
      </c>
    </row>
    <row r="38" ht="20.25" customHeight="1" spans="1:4">
      <c r="A38" s="114" t="s">
        <v>49</v>
      </c>
      <c r="B38" s="115"/>
      <c r="C38" s="116" t="s">
        <v>50</v>
      </c>
      <c r="D38" s="8"/>
    </row>
    <row r="39" ht="20.25" customHeight="1" spans="1:4">
      <c r="A39" s="112" t="s">
        <v>51</v>
      </c>
      <c r="B39" s="113">
        <v>491569.22</v>
      </c>
      <c r="C39" s="112" t="s">
        <v>52</v>
      </c>
      <c r="D39" s="8">
        <v>491569.22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C4" sqref="C4:C6"/>
    </sheetView>
  </sheetViews>
  <sheetFormatPr defaultColWidth="9" defaultRowHeight="13.5" customHeight="1"/>
  <cols>
    <col min="1" max="1" width="17.8425925925926" customWidth="1"/>
    <col min="2" max="2" width="30.1388888888889" customWidth="1"/>
    <col min="3" max="20" width="15.4166666666667" customWidth="1"/>
  </cols>
  <sheetData>
    <row r="1" ht="15.85" customHeight="1" spans="1:20">
      <c r="A1" s="75"/>
      <c r="B1" s="75"/>
      <c r="C1" s="75"/>
      <c r="D1" s="75"/>
      <c r="E1" s="75"/>
      <c r="F1" s="75"/>
      <c r="G1" s="75"/>
      <c r="H1" s="75"/>
      <c r="I1" s="75"/>
      <c r="J1" s="75"/>
      <c r="K1" s="75"/>
      <c r="L1" s="75"/>
      <c r="M1" s="75"/>
      <c r="N1" s="75"/>
      <c r="O1" s="75"/>
      <c r="P1" s="75"/>
      <c r="Q1" s="75"/>
      <c r="R1" s="75"/>
      <c r="S1" s="75"/>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s="60" customFormat="1" ht="31" customHeight="1" spans="1:20">
      <c r="A3" s="61" t="str">
        <f>"单位名称："&amp;"楚雄市未成年人救助保护中心"</f>
        <v>单位名称：楚雄市未成年人救助保护中心</v>
      </c>
      <c r="B3" s="61"/>
      <c r="C3" s="68" t="s">
        <v>54</v>
      </c>
      <c r="D3" s="68"/>
      <c r="E3" s="68"/>
      <c r="F3" s="68"/>
      <c r="G3" s="68"/>
      <c r="H3" s="68"/>
      <c r="I3" s="68"/>
      <c r="J3" s="68"/>
      <c r="K3" s="68"/>
      <c r="L3" s="68"/>
      <c r="M3" s="68"/>
      <c r="N3" s="68"/>
      <c r="O3" s="68"/>
      <c r="P3" s="68"/>
      <c r="Q3" s="68"/>
      <c r="R3" s="68"/>
      <c r="S3" s="68"/>
      <c r="T3" s="68"/>
    </row>
    <row r="4" s="60" customFormat="1" customHeight="1" spans="1:20">
      <c r="A4" s="62" t="s">
        <v>55</v>
      </c>
      <c r="B4" s="62" t="s">
        <v>56</v>
      </c>
      <c r="C4" s="62" t="s">
        <v>57</v>
      </c>
      <c r="D4" s="62" t="s">
        <v>58</v>
      </c>
      <c r="E4" s="62"/>
      <c r="F4" s="62"/>
      <c r="G4" s="62"/>
      <c r="H4" s="62"/>
      <c r="I4" s="62"/>
      <c r="J4" s="62"/>
      <c r="K4" s="62"/>
      <c r="L4" s="62"/>
      <c r="M4" s="62"/>
      <c r="N4" s="62"/>
      <c r="O4" s="62" t="s">
        <v>49</v>
      </c>
      <c r="P4" s="62"/>
      <c r="Q4" s="62"/>
      <c r="R4" s="62"/>
      <c r="S4" s="62"/>
      <c r="T4" s="62"/>
    </row>
    <row r="5" s="60" customFormat="1" customHeight="1" spans="1:20">
      <c r="A5" s="62"/>
      <c r="B5" s="62"/>
      <c r="C5" s="62"/>
      <c r="D5" s="62" t="s">
        <v>59</v>
      </c>
      <c r="E5" s="62" t="s">
        <v>60</v>
      </c>
      <c r="F5" s="62" t="s">
        <v>61</v>
      </c>
      <c r="G5" s="62" t="s">
        <v>62</v>
      </c>
      <c r="H5" s="62" t="s">
        <v>63</v>
      </c>
      <c r="I5" s="62" t="s">
        <v>64</v>
      </c>
      <c r="J5" s="62"/>
      <c r="K5" s="62"/>
      <c r="L5" s="62"/>
      <c r="M5" s="62"/>
      <c r="N5" s="62"/>
      <c r="O5" s="62" t="s">
        <v>59</v>
      </c>
      <c r="P5" s="62" t="s">
        <v>60</v>
      </c>
      <c r="Q5" s="62" t="s">
        <v>61</v>
      </c>
      <c r="R5" s="62" t="s">
        <v>62</v>
      </c>
      <c r="S5" s="62" t="s">
        <v>63</v>
      </c>
      <c r="T5" s="62" t="s">
        <v>64</v>
      </c>
    </row>
    <row r="6" s="60" customFormat="1" ht="46" customHeight="1" spans="1:20">
      <c r="A6" s="62"/>
      <c r="B6" s="62"/>
      <c r="C6" s="62"/>
      <c r="D6" s="62"/>
      <c r="E6" s="62"/>
      <c r="F6" s="62"/>
      <c r="G6" s="62"/>
      <c r="H6" s="62"/>
      <c r="I6" s="62" t="s">
        <v>59</v>
      </c>
      <c r="J6" s="62" t="s">
        <v>65</v>
      </c>
      <c r="K6" s="62" t="s">
        <v>66</v>
      </c>
      <c r="L6" s="62" t="s">
        <v>67</v>
      </c>
      <c r="M6" s="62" t="s">
        <v>68</v>
      </c>
      <c r="N6" s="62" t="s">
        <v>69</v>
      </c>
      <c r="O6" s="62"/>
      <c r="P6" s="62"/>
      <c r="Q6" s="62"/>
      <c r="R6" s="62"/>
      <c r="S6" s="62"/>
      <c r="T6" s="62"/>
    </row>
    <row r="7" s="60" customFormat="1" ht="31.6" customHeight="1" spans="1:20">
      <c r="A7" s="108">
        <v>1</v>
      </c>
      <c r="B7" s="108">
        <v>2</v>
      </c>
      <c r="C7" s="108">
        <v>3</v>
      </c>
      <c r="D7" s="108">
        <v>4</v>
      </c>
      <c r="E7" s="108">
        <v>5</v>
      </c>
      <c r="F7" s="108">
        <v>6</v>
      </c>
      <c r="G7" s="108">
        <v>7</v>
      </c>
      <c r="H7" s="108">
        <v>8</v>
      </c>
      <c r="I7" s="108">
        <v>9</v>
      </c>
      <c r="J7" s="108">
        <v>10</v>
      </c>
      <c r="K7" s="108">
        <v>11</v>
      </c>
      <c r="L7" s="108">
        <v>12</v>
      </c>
      <c r="M7" s="108">
        <v>13</v>
      </c>
      <c r="N7" s="108">
        <v>14</v>
      </c>
      <c r="O7" s="108">
        <v>15</v>
      </c>
      <c r="P7" s="108">
        <v>16</v>
      </c>
      <c r="Q7" s="108">
        <v>17</v>
      </c>
      <c r="R7" s="108">
        <v>18</v>
      </c>
      <c r="S7" s="108">
        <v>19</v>
      </c>
      <c r="T7" s="108">
        <v>20</v>
      </c>
    </row>
    <row r="8" s="60" customFormat="1" ht="52" customHeight="1" spans="1:20">
      <c r="A8" s="64" t="s">
        <v>70</v>
      </c>
      <c r="B8" s="64" t="s">
        <v>71</v>
      </c>
      <c r="C8" s="67">
        <v>491569.22</v>
      </c>
      <c r="D8" s="67">
        <v>491569.22</v>
      </c>
      <c r="E8" s="67">
        <v>491569.22</v>
      </c>
      <c r="F8" s="67"/>
      <c r="G8" s="67"/>
      <c r="H8" s="67"/>
      <c r="I8" s="67"/>
      <c r="J8" s="67"/>
      <c r="K8" s="67"/>
      <c r="L8" s="67"/>
      <c r="M8" s="67"/>
      <c r="N8" s="67"/>
      <c r="O8" s="67"/>
      <c r="P8" s="67"/>
      <c r="Q8" s="67"/>
      <c r="R8" s="67"/>
      <c r="S8" s="67"/>
      <c r="T8" s="67"/>
    </row>
    <row r="9" s="60" customFormat="1" ht="57" customHeight="1" spans="1:20">
      <c r="A9" s="109" t="s">
        <v>57</v>
      </c>
      <c r="B9" s="110"/>
      <c r="C9" s="67">
        <v>491569.22</v>
      </c>
      <c r="D9" s="67">
        <v>491569.22</v>
      </c>
      <c r="E9" s="67">
        <v>491569.22</v>
      </c>
      <c r="F9" s="67"/>
      <c r="G9" s="67"/>
      <c r="H9" s="67"/>
      <c r="I9" s="67"/>
      <c r="J9" s="67"/>
      <c r="K9" s="67"/>
      <c r="L9" s="67"/>
      <c r="M9" s="67"/>
      <c r="N9" s="67"/>
      <c r="O9" s="67"/>
      <c r="P9" s="67"/>
      <c r="Q9" s="67"/>
      <c r="R9" s="67"/>
      <c r="S9" s="67"/>
      <c r="T9" s="67"/>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432638888888889" right="0.196527777777778" top="1.61388888888889" bottom="1" header="0.5" footer="0.5"/>
  <pageSetup paperSize="9" scale="4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workbookViewId="0">
      <selection activeCell="F21" sqref="F20:F21"/>
    </sheetView>
  </sheetViews>
  <sheetFormatPr defaultColWidth="9" defaultRowHeight="13.5" customHeight="1"/>
  <cols>
    <col min="1" max="1" width="17.4259259259259" customWidth="1"/>
    <col min="2" max="2" width="32" customWidth="1"/>
    <col min="3" max="3" width="20.5555555555556" customWidth="1"/>
    <col min="4" max="4" width="15.2222222222222" customWidth="1"/>
    <col min="5" max="6" width="18.4166666666667" customWidth="1"/>
    <col min="7" max="15" width="10" customWidth="1"/>
  </cols>
  <sheetData>
    <row r="1" ht="17.5" customHeight="1" spans="1:15">
      <c r="A1" s="92"/>
      <c r="B1" s="92"/>
      <c r="C1" s="92"/>
      <c r="D1" s="92"/>
      <c r="E1" s="92"/>
      <c r="F1" s="92"/>
      <c r="G1" s="92"/>
      <c r="H1" s="92"/>
      <c r="I1" s="92"/>
      <c r="J1" s="92"/>
      <c r="K1" s="92"/>
      <c r="L1" s="92"/>
      <c r="M1" s="92"/>
      <c r="N1" s="92"/>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ht="24" customHeight="1" spans="1:15">
      <c r="A3" s="93" t="str">
        <f>"单位名称："&amp;"楚雄市未成年人救助保护中心"</f>
        <v>单位名称：楚雄市未成年人救助保护中心</v>
      </c>
      <c r="B3" s="93"/>
      <c r="C3" s="94" t="s">
        <v>54</v>
      </c>
      <c r="D3" s="94"/>
      <c r="E3" s="94"/>
      <c r="F3" s="94"/>
      <c r="G3" s="94"/>
      <c r="H3" s="94"/>
      <c r="I3" s="94"/>
      <c r="J3" s="94"/>
      <c r="K3" s="94"/>
      <c r="L3" s="94"/>
      <c r="M3" s="94"/>
      <c r="N3" s="94"/>
      <c r="O3" s="94"/>
    </row>
    <row r="4" ht="32" customHeight="1" spans="1:15">
      <c r="A4" s="95" t="s">
        <v>73</v>
      </c>
      <c r="B4" s="95" t="s">
        <v>74</v>
      </c>
      <c r="C4" s="95" t="s">
        <v>57</v>
      </c>
      <c r="D4" s="95" t="s">
        <v>60</v>
      </c>
      <c r="E4" s="95"/>
      <c r="F4" s="95"/>
      <c r="G4" s="95" t="s">
        <v>61</v>
      </c>
      <c r="H4" s="95" t="s">
        <v>62</v>
      </c>
      <c r="I4" s="95" t="s">
        <v>75</v>
      </c>
      <c r="J4" s="95" t="s">
        <v>64</v>
      </c>
      <c r="K4" s="95"/>
      <c r="L4" s="95"/>
      <c r="M4" s="95"/>
      <c r="N4" s="95"/>
      <c r="O4" s="95"/>
    </row>
    <row r="5" ht="48" customHeight="1" spans="1:15">
      <c r="A5" s="95"/>
      <c r="B5" s="95"/>
      <c r="C5" s="95"/>
      <c r="D5" s="95" t="s">
        <v>59</v>
      </c>
      <c r="E5" s="95" t="s">
        <v>76</v>
      </c>
      <c r="F5" s="95" t="s">
        <v>77</v>
      </c>
      <c r="G5" s="95"/>
      <c r="H5" s="95"/>
      <c r="I5" s="95"/>
      <c r="J5" s="95" t="s">
        <v>59</v>
      </c>
      <c r="K5" s="95" t="s">
        <v>78</v>
      </c>
      <c r="L5" s="95" t="s">
        <v>79</v>
      </c>
      <c r="M5" s="95" t="s">
        <v>80</v>
      </c>
      <c r="N5" s="95" t="s">
        <v>81</v>
      </c>
      <c r="O5" s="95" t="s">
        <v>82</v>
      </c>
    </row>
    <row r="6" ht="20.35" customHeight="1" spans="1:15">
      <c r="A6" s="96" t="s">
        <v>83</v>
      </c>
      <c r="B6" s="96" t="s">
        <v>84</v>
      </c>
      <c r="C6" s="96" t="s">
        <v>85</v>
      </c>
      <c r="D6" s="97" t="s">
        <v>86</v>
      </c>
      <c r="E6" s="97" t="s">
        <v>87</v>
      </c>
      <c r="F6" s="97" t="s">
        <v>88</v>
      </c>
      <c r="G6" s="97" t="s">
        <v>89</v>
      </c>
      <c r="H6" s="97" t="s">
        <v>90</v>
      </c>
      <c r="I6" s="97" t="s">
        <v>91</v>
      </c>
      <c r="J6" s="97" t="s">
        <v>92</v>
      </c>
      <c r="K6" s="97" t="s">
        <v>93</v>
      </c>
      <c r="L6" s="97" t="s">
        <v>94</v>
      </c>
      <c r="M6" s="97" t="s">
        <v>95</v>
      </c>
      <c r="N6" s="96" t="s">
        <v>96</v>
      </c>
      <c r="O6" s="107">
        <v>15</v>
      </c>
    </row>
    <row r="7" ht="24" customHeight="1" spans="1:15">
      <c r="A7" s="98" t="s">
        <v>97</v>
      </c>
      <c r="B7" s="99" t="s">
        <v>98</v>
      </c>
      <c r="C7" s="100">
        <v>431723.06</v>
      </c>
      <c r="D7" s="100">
        <v>431723.06</v>
      </c>
      <c r="E7" s="100">
        <v>426723.06</v>
      </c>
      <c r="F7" s="100">
        <v>5000</v>
      </c>
      <c r="G7" s="100"/>
      <c r="H7" s="100"/>
      <c r="I7" s="100"/>
      <c r="J7" s="100"/>
      <c r="K7" s="100"/>
      <c r="L7" s="100"/>
      <c r="M7" s="100"/>
      <c r="N7" s="100"/>
      <c r="O7" s="100"/>
    </row>
    <row r="8" ht="24" customHeight="1" spans="1:15">
      <c r="A8" s="101" t="s">
        <v>99</v>
      </c>
      <c r="B8" s="102" t="s">
        <v>100</v>
      </c>
      <c r="C8" s="100">
        <v>132138.56</v>
      </c>
      <c r="D8" s="100">
        <v>132138.56</v>
      </c>
      <c r="E8" s="100">
        <v>132138.56</v>
      </c>
      <c r="F8" s="100"/>
      <c r="G8" s="100"/>
      <c r="H8" s="100"/>
      <c r="I8" s="100"/>
      <c r="J8" s="100"/>
      <c r="K8" s="100"/>
      <c r="L8" s="100"/>
      <c r="M8" s="100"/>
      <c r="N8" s="100"/>
      <c r="O8" s="100"/>
    </row>
    <row r="9" ht="24" customHeight="1" spans="1:15">
      <c r="A9" s="103" t="s">
        <v>101</v>
      </c>
      <c r="B9" s="104" t="s">
        <v>102</v>
      </c>
      <c r="C9" s="100">
        <v>86080</v>
      </c>
      <c r="D9" s="100">
        <v>86080</v>
      </c>
      <c r="E9" s="100">
        <v>86080</v>
      </c>
      <c r="F9" s="100"/>
      <c r="G9" s="100"/>
      <c r="H9" s="100"/>
      <c r="I9" s="100"/>
      <c r="J9" s="100"/>
      <c r="K9" s="100"/>
      <c r="L9" s="100"/>
      <c r="M9" s="100"/>
      <c r="N9" s="100"/>
      <c r="O9" s="100"/>
    </row>
    <row r="10" ht="24" customHeight="1" spans="1:15">
      <c r="A10" s="103" t="s">
        <v>103</v>
      </c>
      <c r="B10" s="104" t="s">
        <v>104</v>
      </c>
      <c r="C10" s="100">
        <v>46058.56</v>
      </c>
      <c r="D10" s="100">
        <v>46058.56</v>
      </c>
      <c r="E10" s="100">
        <v>46058.56</v>
      </c>
      <c r="F10" s="100"/>
      <c r="G10" s="100"/>
      <c r="H10" s="100"/>
      <c r="I10" s="100"/>
      <c r="J10" s="100"/>
      <c r="K10" s="100"/>
      <c r="L10" s="100"/>
      <c r="M10" s="100"/>
      <c r="N10" s="100"/>
      <c r="O10" s="100"/>
    </row>
    <row r="11" ht="24" customHeight="1" spans="1:15">
      <c r="A11" s="101" t="s">
        <v>105</v>
      </c>
      <c r="B11" s="102" t="s">
        <v>106</v>
      </c>
      <c r="C11" s="100">
        <v>298023.04</v>
      </c>
      <c r="D11" s="100">
        <v>298023.04</v>
      </c>
      <c r="E11" s="100">
        <v>293023.04</v>
      </c>
      <c r="F11" s="100">
        <v>5000</v>
      </c>
      <c r="G11" s="100"/>
      <c r="H11" s="100"/>
      <c r="I11" s="100"/>
      <c r="J11" s="100"/>
      <c r="K11" s="100"/>
      <c r="L11" s="100"/>
      <c r="M11" s="100"/>
      <c r="N11" s="100"/>
      <c r="O11" s="100"/>
    </row>
    <row r="12" ht="24" customHeight="1" spans="1:15">
      <c r="A12" s="103" t="s">
        <v>107</v>
      </c>
      <c r="B12" s="104" t="s">
        <v>108</v>
      </c>
      <c r="C12" s="100">
        <v>298023.04</v>
      </c>
      <c r="D12" s="100">
        <v>298023.04</v>
      </c>
      <c r="E12" s="100">
        <v>293023.04</v>
      </c>
      <c r="F12" s="100">
        <v>5000</v>
      </c>
      <c r="G12" s="100"/>
      <c r="H12" s="100"/>
      <c r="I12" s="100"/>
      <c r="J12" s="100"/>
      <c r="K12" s="100"/>
      <c r="L12" s="100"/>
      <c r="M12" s="100"/>
      <c r="N12" s="100"/>
      <c r="O12" s="100"/>
    </row>
    <row r="13" ht="24" customHeight="1" spans="1:15">
      <c r="A13" s="101" t="s">
        <v>109</v>
      </c>
      <c r="B13" s="102" t="s">
        <v>110</v>
      </c>
      <c r="C13" s="100">
        <v>1561.46</v>
      </c>
      <c r="D13" s="100">
        <v>1561.46</v>
      </c>
      <c r="E13" s="100">
        <v>1561.46</v>
      </c>
      <c r="F13" s="100"/>
      <c r="G13" s="100"/>
      <c r="H13" s="100"/>
      <c r="I13" s="100"/>
      <c r="J13" s="100"/>
      <c r="K13" s="100"/>
      <c r="L13" s="100"/>
      <c r="M13" s="100"/>
      <c r="N13" s="100"/>
      <c r="O13" s="100"/>
    </row>
    <row r="14" ht="24" customHeight="1" spans="1:15">
      <c r="A14" s="103" t="s">
        <v>111</v>
      </c>
      <c r="B14" s="104" t="s">
        <v>110</v>
      </c>
      <c r="C14" s="100">
        <v>1561.46</v>
      </c>
      <c r="D14" s="100">
        <v>1561.46</v>
      </c>
      <c r="E14" s="100">
        <v>1561.46</v>
      </c>
      <c r="F14" s="100"/>
      <c r="G14" s="100"/>
      <c r="H14" s="100"/>
      <c r="I14" s="100"/>
      <c r="J14" s="100"/>
      <c r="K14" s="100"/>
      <c r="L14" s="100"/>
      <c r="M14" s="100"/>
      <c r="N14" s="100"/>
      <c r="O14" s="100"/>
    </row>
    <row r="15" ht="24" customHeight="1" spans="1:15">
      <c r="A15" s="98" t="s">
        <v>112</v>
      </c>
      <c r="B15" s="99" t="s">
        <v>113</v>
      </c>
      <c r="C15" s="100">
        <v>33078.16</v>
      </c>
      <c r="D15" s="100">
        <v>33078.16</v>
      </c>
      <c r="E15" s="100">
        <v>33078.16</v>
      </c>
      <c r="F15" s="100"/>
      <c r="G15" s="100"/>
      <c r="H15" s="100"/>
      <c r="I15" s="100"/>
      <c r="J15" s="100"/>
      <c r="K15" s="100"/>
      <c r="L15" s="100"/>
      <c r="M15" s="100"/>
      <c r="N15" s="100"/>
      <c r="O15" s="100"/>
    </row>
    <row r="16" ht="24" customHeight="1" spans="1:15">
      <c r="A16" s="101" t="s">
        <v>114</v>
      </c>
      <c r="B16" s="102" t="s">
        <v>115</v>
      </c>
      <c r="C16" s="100">
        <v>33078.16</v>
      </c>
      <c r="D16" s="100">
        <v>33078.16</v>
      </c>
      <c r="E16" s="100">
        <v>33078.16</v>
      </c>
      <c r="F16" s="100"/>
      <c r="G16" s="100"/>
      <c r="H16" s="100"/>
      <c r="I16" s="100"/>
      <c r="J16" s="100"/>
      <c r="K16" s="100"/>
      <c r="L16" s="100"/>
      <c r="M16" s="100"/>
      <c r="N16" s="100"/>
      <c r="O16" s="100"/>
    </row>
    <row r="17" ht="24" customHeight="1" spans="1:15">
      <c r="A17" s="103" t="s">
        <v>116</v>
      </c>
      <c r="B17" s="104" t="s">
        <v>117</v>
      </c>
      <c r="C17" s="100"/>
      <c r="D17" s="100"/>
      <c r="E17" s="100"/>
      <c r="F17" s="100"/>
      <c r="G17" s="100"/>
      <c r="H17" s="100"/>
      <c r="I17" s="100"/>
      <c r="J17" s="100"/>
      <c r="K17" s="100"/>
      <c r="L17" s="100"/>
      <c r="M17" s="100"/>
      <c r="N17" s="100"/>
      <c r="O17" s="100"/>
    </row>
    <row r="18" ht="24" customHeight="1" spans="1:15">
      <c r="A18" s="103" t="s">
        <v>118</v>
      </c>
      <c r="B18" s="104" t="s">
        <v>119</v>
      </c>
      <c r="C18" s="100">
        <v>15168.49</v>
      </c>
      <c r="D18" s="100">
        <v>15168.49</v>
      </c>
      <c r="E18" s="100">
        <v>15168.49</v>
      </c>
      <c r="F18" s="100"/>
      <c r="G18" s="100"/>
      <c r="H18" s="100"/>
      <c r="I18" s="100"/>
      <c r="J18" s="100"/>
      <c r="K18" s="100"/>
      <c r="L18" s="100"/>
      <c r="M18" s="100"/>
      <c r="N18" s="100"/>
      <c r="O18" s="100"/>
    </row>
    <row r="19" ht="24" customHeight="1" spans="1:15">
      <c r="A19" s="103" t="s">
        <v>120</v>
      </c>
      <c r="B19" s="104" t="s">
        <v>121</v>
      </c>
      <c r="C19" s="100">
        <v>16089.67</v>
      </c>
      <c r="D19" s="100">
        <v>16089.67</v>
      </c>
      <c r="E19" s="100">
        <v>16089.67</v>
      </c>
      <c r="F19" s="100"/>
      <c r="G19" s="100"/>
      <c r="H19" s="100"/>
      <c r="I19" s="100"/>
      <c r="J19" s="100"/>
      <c r="K19" s="100"/>
      <c r="L19" s="100"/>
      <c r="M19" s="100"/>
      <c r="N19" s="100"/>
      <c r="O19" s="100"/>
    </row>
    <row r="20" ht="24" customHeight="1" spans="1:15">
      <c r="A20" s="103" t="s">
        <v>122</v>
      </c>
      <c r="B20" s="104" t="s">
        <v>123</v>
      </c>
      <c r="C20" s="100">
        <v>1820</v>
      </c>
      <c r="D20" s="100">
        <v>1820</v>
      </c>
      <c r="E20" s="100">
        <v>1820</v>
      </c>
      <c r="F20" s="100"/>
      <c r="G20" s="100"/>
      <c r="H20" s="100"/>
      <c r="I20" s="100"/>
      <c r="J20" s="100"/>
      <c r="K20" s="100"/>
      <c r="L20" s="100"/>
      <c r="M20" s="100"/>
      <c r="N20" s="100"/>
      <c r="O20" s="100"/>
    </row>
    <row r="21" ht="24" customHeight="1" spans="1:15">
      <c r="A21" s="98" t="s">
        <v>124</v>
      </c>
      <c r="B21" s="99" t="s">
        <v>125</v>
      </c>
      <c r="C21" s="100">
        <v>26768</v>
      </c>
      <c r="D21" s="100">
        <v>26768</v>
      </c>
      <c r="E21" s="100">
        <v>26768</v>
      </c>
      <c r="F21" s="100"/>
      <c r="G21" s="100"/>
      <c r="H21" s="100"/>
      <c r="I21" s="100"/>
      <c r="J21" s="100"/>
      <c r="K21" s="100"/>
      <c r="L21" s="100"/>
      <c r="M21" s="100"/>
      <c r="N21" s="100"/>
      <c r="O21" s="100"/>
    </row>
    <row r="22" ht="24" customHeight="1" spans="1:15">
      <c r="A22" s="101" t="s">
        <v>126</v>
      </c>
      <c r="B22" s="102" t="s">
        <v>127</v>
      </c>
      <c r="C22" s="100">
        <v>26768</v>
      </c>
      <c r="D22" s="100">
        <v>26768</v>
      </c>
      <c r="E22" s="100">
        <v>26768</v>
      </c>
      <c r="F22" s="100"/>
      <c r="G22" s="100"/>
      <c r="H22" s="100"/>
      <c r="I22" s="100"/>
      <c r="J22" s="100"/>
      <c r="K22" s="100"/>
      <c r="L22" s="100"/>
      <c r="M22" s="100"/>
      <c r="N22" s="100"/>
      <c r="O22" s="100"/>
    </row>
    <row r="23" ht="24" customHeight="1" spans="1:15">
      <c r="A23" s="103" t="s">
        <v>128</v>
      </c>
      <c r="B23" s="104" t="s">
        <v>129</v>
      </c>
      <c r="C23" s="100">
        <v>26768</v>
      </c>
      <c r="D23" s="100">
        <v>26768</v>
      </c>
      <c r="E23" s="100">
        <v>26768</v>
      </c>
      <c r="F23" s="100"/>
      <c r="G23" s="100"/>
      <c r="H23" s="100"/>
      <c r="I23" s="100"/>
      <c r="J23" s="100"/>
      <c r="K23" s="100"/>
      <c r="L23" s="100"/>
      <c r="M23" s="100"/>
      <c r="N23" s="100"/>
      <c r="O23" s="100"/>
    </row>
    <row r="24" ht="29.35" customHeight="1" spans="1:15">
      <c r="A24" s="105" t="s">
        <v>57</v>
      </c>
      <c r="B24" s="106"/>
      <c r="C24" s="100">
        <v>491569.22</v>
      </c>
      <c r="D24" s="100">
        <v>491569.22</v>
      </c>
      <c r="E24" s="100">
        <v>486569.22</v>
      </c>
      <c r="F24" s="100">
        <v>5000</v>
      </c>
      <c r="G24" s="100"/>
      <c r="H24" s="100"/>
      <c r="I24" s="100"/>
      <c r="J24" s="100"/>
      <c r="K24" s="100"/>
      <c r="L24" s="100"/>
      <c r="M24" s="100"/>
      <c r="N24" s="100"/>
      <c r="O24" s="100"/>
    </row>
  </sheetData>
  <mergeCells count="12">
    <mergeCell ref="A2:O2"/>
    <mergeCell ref="A3:B3"/>
    <mergeCell ref="C3:O3"/>
    <mergeCell ref="D4:F4"/>
    <mergeCell ref="J4:O4"/>
    <mergeCell ref="A24:B24"/>
    <mergeCell ref="A4:A5"/>
    <mergeCell ref="B4:B5"/>
    <mergeCell ref="C4:C5"/>
    <mergeCell ref="G4:G5"/>
    <mergeCell ref="H4:H5"/>
    <mergeCell ref="I4:I5"/>
  </mergeCells>
  <pageMargins left="0.75" right="0.75" top="1" bottom="1" header="0.5" footer="0.5"/>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selection activeCell="B33" sqref="B33"/>
    </sheetView>
  </sheetViews>
  <sheetFormatPr defaultColWidth="9" defaultRowHeight="13.5" customHeight="1" outlineLevelCol="3"/>
  <cols>
    <col min="1" max="1" width="41.25" customWidth="1"/>
    <col min="2" max="2" width="41.1296296296296" customWidth="1"/>
    <col min="3" max="3" width="46.8796296296296" customWidth="1"/>
    <col min="4" max="4" width="44.4166666666667" customWidth="1"/>
  </cols>
  <sheetData>
    <row r="1" ht="13.15" customHeight="1" spans="1:4">
      <c r="A1" s="14" t="s">
        <v>130</v>
      </c>
      <c r="B1" s="14"/>
      <c r="C1" s="14"/>
      <c r="D1" s="14"/>
    </row>
    <row r="2" ht="43.15" customHeight="1" spans="1:4">
      <c r="A2" s="11" t="str">
        <f>"2025"&amp;"年部门财政拨款收支预算总表"</f>
        <v>2025年部门财政拨款收支预算总表</v>
      </c>
      <c r="B2" s="11"/>
      <c r="C2" s="11"/>
      <c r="D2" s="11"/>
    </row>
    <row r="3" s="60" customFormat="1" customHeight="1" spans="1:4">
      <c r="A3" s="78" t="str">
        <f>"单位名称："&amp;"楚雄市未成年人救助保护中心"</f>
        <v>单位名称：楚雄市未成年人救助保护中心</v>
      </c>
      <c r="B3" s="78"/>
      <c r="C3" s="79"/>
      <c r="D3" s="80" t="s">
        <v>54</v>
      </c>
    </row>
    <row r="4" s="60" customFormat="1" customHeight="1" spans="1:4">
      <c r="A4" s="81" t="s">
        <v>131</v>
      </c>
      <c r="B4" s="81"/>
      <c r="C4" s="81" t="s">
        <v>132</v>
      </c>
      <c r="D4" s="81"/>
    </row>
    <row r="5" s="60" customFormat="1" ht="42" customHeight="1" spans="1:4">
      <c r="A5" s="81" t="s">
        <v>5</v>
      </c>
      <c r="B5" s="81" t="str">
        <f>"2025"&amp;"年预算数"</f>
        <v>2025年预算数</v>
      </c>
      <c r="C5" s="82" t="s">
        <v>133</v>
      </c>
      <c r="D5" s="81" t="str">
        <f>"2025"&amp;"年预算数"</f>
        <v>2025年预算数</v>
      </c>
    </row>
    <row r="6" s="60" customFormat="1" ht="24.1" customHeight="1" spans="1:4">
      <c r="A6" s="83" t="s">
        <v>134</v>
      </c>
      <c r="B6" s="67">
        <v>491569.22</v>
      </c>
      <c r="C6" s="84" t="s">
        <v>135</v>
      </c>
      <c r="D6" s="67">
        <v>491569.22</v>
      </c>
    </row>
    <row r="7" s="60" customFormat="1" ht="24.1" customHeight="1" spans="1:4">
      <c r="A7" s="83" t="s">
        <v>136</v>
      </c>
      <c r="B7" s="67">
        <v>491569.22</v>
      </c>
      <c r="C7" s="84" t="s">
        <v>137</v>
      </c>
      <c r="D7" s="67"/>
    </row>
    <row r="8" s="60" customFormat="1" ht="24.1" customHeight="1" spans="1:4">
      <c r="A8" s="83" t="s">
        <v>138</v>
      </c>
      <c r="B8" s="67"/>
      <c r="C8" s="84" t="s">
        <v>139</v>
      </c>
      <c r="D8" s="67"/>
    </row>
    <row r="9" s="60" customFormat="1" ht="24.1" customHeight="1" spans="1:4">
      <c r="A9" s="83" t="s">
        <v>140</v>
      </c>
      <c r="B9" s="67"/>
      <c r="C9" s="84" t="s">
        <v>141</v>
      </c>
      <c r="D9" s="67"/>
    </row>
    <row r="10" s="60" customFormat="1" ht="24.1" customHeight="1" spans="1:4">
      <c r="A10" s="83" t="s">
        <v>142</v>
      </c>
      <c r="B10" s="67"/>
      <c r="C10" s="84" t="s">
        <v>143</v>
      </c>
      <c r="D10" s="67"/>
    </row>
    <row r="11" s="60" customFormat="1" ht="24.1" customHeight="1" spans="1:4">
      <c r="A11" s="83" t="s">
        <v>136</v>
      </c>
      <c r="B11" s="67"/>
      <c r="C11" s="84" t="s">
        <v>144</v>
      </c>
      <c r="D11" s="67"/>
    </row>
    <row r="12" s="60" customFormat="1" ht="24.1" customHeight="1" spans="1:4">
      <c r="A12" s="85" t="s">
        <v>138</v>
      </c>
      <c r="B12" s="67"/>
      <c r="C12" s="86" t="s">
        <v>145</v>
      </c>
      <c r="D12" s="67"/>
    </row>
    <row r="13" s="60" customFormat="1" ht="24.1" customHeight="1" spans="1:4">
      <c r="A13" s="85" t="s">
        <v>140</v>
      </c>
      <c r="B13" s="67"/>
      <c r="C13" s="86" t="s">
        <v>146</v>
      </c>
      <c r="D13" s="67"/>
    </row>
    <row r="14" s="60" customFormat="1" ht="24.1" customHeight="1" spans="1:4">
      <c r="A14" s="87"/>
      <c r="B14" s="67"/>
      <c r="C14" s="86" t="s">
        <v>147</v>
      </c>
      <c r="D14" s="67">
        <v>431723.06</v>
      </c>
    </row>
    <row r="15" s="60" customFormat="1" ht="24.1" customHeight="1" spans="1:4">
      <c r="A15" s="87"/>
      <c r="B15" s="67"/>
      <c r="C15" s="86" t="s">
        <v>148</v>
      </c>
      <c r="D15" s="67"/>
    </row>
    <row r="16" s="60" customFormat="1" ht="24.1" customHeight="1" spans="1:4">
      <c r="A16" s="87"/>
      <c r="B16" s="67"/>
      <c r="C16" s="86" t="s">
        <v>149</v>
      </c>
      <c r="D16" s="67">
        <v>33078.16</v>
      </c>
    </row>
    <row r="17" s="60" customFormat="1" ht="24.1" customHeight="1" spans="1:4">
      <c r="A17" s="87"/>
      <c r="B17" s="67"/>
      <c r="C17" s="86" t="s">
        <v>150</v>
      </c>
      <c r="D17" s="67"/>
    </row>
    <row r="18" s="60" customFormat="1" ht="24.1" customHeight="1" spans="1:4">
      <c r="A18" s="87"/>
      <c r="B18" s="67"/>
      <c r="C18" s="86" t="s">
        <v>151</v>
      </c>
      <c r="D18" s="67"/>
    </row>
    <row r="19" s="60" customFormat="1" ht="24.1" customHeight="1" spans="1:4">
      <c r="A19" s="87"/>
      <c r="B19" s="67"/>
      <c r="C19" s="86" t="s">
        <v>152</v>
      </c>
      <c r="D19" s="67"/>
    </row>
    <row r="20" s="60" customFormat="1" ht="24.1" customHeight="1" spans="1:4">
      <c r="A20" s="87"/>
      <c r="B20" s="67"/>
      <c r="C20" s="86" t="s">
        <v>153</v>
      </c>
      <c r="D20" s="67"/>
    </row>
    <row r="21" s="60" customFormat="1" ht="24.1" customHeight="1" spans="1:4">
      <c r="A21" s="87"/>
      <c r="B21" s="67"/>
      <c r="C21" s="86" t="s">
        <v>154</v>
      </c>
      <c r="D21" s="67"/>
    </row>
    <row r="22" s="60" customFormat="1" ht="24.1" customHeight="1" spans="1:4">
      <c r="A22" s="87"/>
      <c r="B22" s="67"/>
      <c r="C22" s="86" t="s">
        <v>155</v>
      </c>
      <c r="D22" s="67"/>
    </row>
    <row r="23" s="60" customFormat="1" ht="24.1" customHeight="1" spans="1:4">
      <c r="A23" s="87"/>
      <c r="B23" s="67"/>
      <c r="C23" s="86" t="s">
        <v>156</v>
      </c>
      <c r="D23" s="67"/>
    </row>
    <row r="24" s="60" customFormat="1" ht="24.1" customHeight="1" spans="1:4">
      <c r="A24" s="87"/>
      <c r="B24" s="67"/>
      <c r="C24" s="86" t="s">
        <v>157</v>
      </c>
      <c r="D24" s="67"/>
    </row>
    <row r="25" s="60" customFormat="1" ht="24.1" customHeight="1" spans="1:4">
      <c r="A25" s="87"/>
      <c r="B25" s="67"/>
      <c r="C25" s="86" t="s">
        <v>158</v>
      </c>
      <c r="D25" s="67"/>
    </row>
    <row r="26" s="60" customFormat="1" ht="24.1" customHeight="1" spans="1:4">
      <c r="A26" s="87"/>
      <c r="B26" s="67"/>
      <c r="C26" s="86" t="s">
        <v>159</v>
      </c>
      <c r="D26" s="67">
        <v>26768</v>
      </c>
    </row>
    <row r="27" s="60" customFormat="1" ht="24.1" customHeight="1" spans="1:4">
      <c r="A27" s="87"/>
      <c r="B27" s="67"/>
      <c r="C27" s="86" t="s">
        <v>160</v>
      </c>
      <c r="D27" s="67"/>
    </row>
    <row r="28" s="60" customFormat="1" ht="24.1" customHeight="1" spans="1:4">
      <c r="A28" s="87"/>
      <c r="B28" s="67"/>
      <c r="C28" s="86" t="s">
        <v>161</v>
      </c>
      <c r="D28" s="67"/>
    </row>
    <row r="29" s="60" customFormat="1" ht="24.1" customHeight="1" spans="1:4">
      <c r="A29" s="87"/>
      <c r="B29" s="67"/>
      <c r="C29" s="86" t="s">
        <v>162</v>
      </c>
      <c r="D29" s="67"/>
    </row>
    <row r="30" s="60" customFormat="1" ht="24.1" customHeight="1" spans="1:4">
      <c r="A30" s="87"/>
      <c r="B30" s="67"/>
      <c r="C30" s="86" t="s">
        <v>163</v>
      </c>
      <c r="D30" s="67"/>
    </row>
    <row r="31" s="60" customFormat="1" ht="24.1" customHeight="1" spans="1:4">
      <c r="A31" s="87"/>
      <c r="B31" s="67"/>
      <c r="C31" s="85" t="s">
        <v>164</v>
      </c>
      <c r="D31" s="67"/>
    </row>
    <row r="32" s="60" customFormat="1" ht="24.1" customHeight="1" spans="1:4">
      <c r="A32" s="87"/>
      <c r="B32" s="67"/>
      <c r="C32" s="85" t="s">
        <v>165</v>
      </c>
      <c r="D32" s="67"/>
    </row>
    <row r="33" s="60" customFormat="1" ht="24.1" customHeight="1" spans="1:4">
      <c r="A33" s="87"/>
      <c r="B33" s="67"/>
      <c r="C33" s="88" t="s">
        <v>166</v>
      </c>
      <c r="D33" s="67"/>
    </row>
    <row r="34" s="60" customFormat="1" ht="24" customHeight="1" spans="1:4">
      <c r="A34" s="89"/>
      <c r="B34" s="67"/>
      <c r="C34" s="90" t="s">
        <v>167</v>
      </c>
      <c r="D34" s="67"/>
    </row>
    <row r="35" s="60" customFormat="1" ht="24" customHeight="1" spans="1:4">
      <c r="A35" s="89"/>
      <c r="B35" s="67"/>
      <c r="C35" s="90" t="s">
        <v>168</v>
      </c>
      <c r="D35" s="67"/>
    </row>
    <row r="36" s="60" customFormat="1" ht="24" customHeight="1" spans="1:4">
      <c r="A36" s="89"/>
      <c r="B36" s="67"/>
      <c r="C36" s="90" t="s">
        <v>169</v>
      </c>
      <c r="D36" s="67"/>
    </row>
    <row r="37" s="60" customFormat="1" ht="24" customHeight="1" spans="1:4">
      <c r="A37" s="89"/>
      <c r="B37" s="67"/>
      <c r="C37" s="88" t="s">
        <v>170</v>
      </c>
      <c r="D37" s="91"/>
    </row>
    <row r="38" s="60" customFormat="1" ht="24.1" customHeight="1" spans="1:4">
      <c r="A38" s="89" t="s">
        <v>51</v>
      </c>
      <c r="B38" s="67">
        <v>491569.22</v>
      </c>
      <c r="C38" s="89" t="s">
        <v>171</v>
      </c>
      <c r="D38" s="67">
        <v>491569.22</v>
      </c>
    </row>
  </sheetData>
  <mergeCells count="5">
    <mergeCell ref="A1:D1"/>
    <mergeCell ref="A2:D2"/>
    <mergeCell ref="A3:B3"/>
    <mergeCell ref="A4:B4"/>
    <mergeCell ref="C4:D4"/>
  </mergeCells>
  <pageMargins left="1.69236111111111" right="0.75" top="0.708333333333333" bottom="0.66875" header="0.5" footer="0.5"/>
  <pageSetup paperSize="9" scale="5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A1" sqref="A1:G1"/>
    </sheetView>
  </sheetViews>
  <sheetFormatPr defaultColWidth="9" defaultRowHeight="13.5" customHeight="1" outlineLevelCol="6"/>
  <cols>
    <col min="1" max="1" width="18.5740740740741" customWidth="1"/>
    <col min="2" max="2" width="21.8425925925926" customWidth="1"/>
    <col min="3" max="7" width="26.1296296296296" customWidth="1"/>
  </cols>
  <sheetData>
    <row r="1" ht="15.4" customHeight="1" spans="1:7">
      <c r="A1" s="23" t="s">
        <v>172</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"单位名称："&amp;"楚雄市未成年人救助保护中心"</f>
        <v>单位名称：楚雄市未成年人救助保护中心</v>
      </c>
      <c r="B3" s="19"/>
      <c r="C3" s="19"/>
      <c r="D3" s="19"/>
      <c r="E3" s="19"/>
      <c r="F3" s="75"/>
      <c r="G3" s="23" t="s">
        <v>2</v>
      </c>
    </row>
    <row r="4" ht="18.85" customHeight="1" spans="1:7">
      <c r="A4" s="9" t="s">
        <v>173</v>
      </c>
      <c r="B4" s="9"/>
      <c r="C4" s="9" t="s">
        <v>57</v>
      </c>
      <c r="D4" s="9" t="s">
        <v>76</v>
      </c>
      <c r="E4" s="9"/>
      <c r="F4" s="9"/>
      <c r="G4" s="9" t="s">
        <v>77</v>
      </c>
    </row>
    <row r="5" ht="18.85" customHeight="1" spans="1:7">
      <c r="A5" s="9" t="s">
        <v>73</v>
      </c>
      <c r="B5" s="9" t="s">
        <v>74</v>
      </c>
      <c r="C5" s="9"/>
      <c r="D5" s="9" t="s">
        <v>59</v>
      </c>
      <c r="E5" s="9" t="s">
        <v>174</v>
      </c>
      <c r="F5" s="9" t="s">
        <v>175</v>
      </c>
      <c r="G5" s="9"/>
    </row>
    <row r="6" ht="18.85" customHeight="1" spans="1:7">
      <c r="A6" s="9" t="s">
        <v>83</v>
      </c>
      <c r="B6" s="9">
        <v>2</v>
      </c>
      <c r="C6" s="9" t="s">
        <v>85</v>
      </c>
      <c r="D6" s="9" t="s">
        <v>86</v>
      </c>
      <c r="E6" s="9" t="s">
        <v>87</v>
      </c>
      <c r="F6" s="9" t="s">
        <v>88</v>
      </c>
      <c r="G6" s="9" t="s">
        <v>89</v>
      </c>
    </row>
    <row r="7" ht="18.85" customHeight="1" spans="1:7">
      <c r="A7" s="7" t="s">
        <v>97</v>
      </c>
      <c r="B7" s="7" t="s">
        <v>98</v>
      </c>
      <c r="C7" s="8">
        <v>431723.06</v>
      </c>
      <c r="D7" s="8">
        <v>426723.06</v>
      </c>
      <c r="E7" s="8">
        <v>410281.74</v>
      </c>
      <c r="F7" s="8">
        <v>16441.32</v>
      </c>
      <c r="G7" s="8">
        <v>5000</v>
      </c>
    </row>
    <row r="8" ht="18.85" customHeight="1" spans="1:7">
      <c r="A8" s="76" t="s">
        <v>99</v>
      </c>
      <c r="B8" s="76" t="s">
        <v>100</v>
      </c>
      <c r="C8" s="8">
        <v>132138.56</v>
      </c>
      <c r="D8" s="8">
        <v>132138.56</v>
      </c>
      <c r="E8" s="8">
        <v>130538.56</v>
      </c>
      <c r="F8" s="8">
        <v>1600</v>
      </c>
      <c r="G8" s="8"/>
    </row>
    <row r="9" ht="18.85" customHeight="1" spans="1:7">
      <c r="A9" s="77" t="s">
        <v>101</v>
      </c>
      <c r="B9" s="77" t="s">
        <v>102</v>
      </c>
      <c r="C9" s="8">
        <v>86080</v>
      </c>
      <c r="D9" s="8">
        <v>86080</v>
      </c>
      <c r="E9" s="8">
        <v>84480</v>
      </c>
      <c r="F9" s="8">
        <v>1600</v>
      </c>
      <c r="G9" s="8"/>
    </row>
    <row r="10" ht="18.85" customHeight="1" spans="1:7">
      <c r="A10" s="77" t="s">
        <v>103</v>
      </c>
      <c r="B10" s="77" t="s">
        <v>104</v>
      </c>
      <c r="C10" s="8">
        <v>46058.56</v>
      </c>
      <c r="D10" s="8">
        <v>46058.56</v>
      </c>
      <c r="E10" s="8">
        <v>46058.56</v>
      </c>
      <c r="F10" s="8"/>
      <c r="G10" s="8"/>
    </row>
    <row r="11" ht="18.85" customHeight="1" spans="1:7">
      <c r="A11" s="76" t="s">
        <v>105</v>
      </c>
      <c r="B11" s="76" t="s">
        <v>106</v>
      </c>
      <c r="C11" s="8">
        <v>298023.04</v>
      </c>
      <c r="D11" s="8">
        <v>293023.04</v>
      </c>
      <c r="E11" s="8">
        <v>278181.72</v>
      </c>
      <c r="F11" s="8">
        <v>14841.32</v>
      </c>
      <c r="G11" s="8">
        <v>5000</v>
      </c>
    </row>
    <row r="12" ht="18.85" customHeight="1" spans="1:7">
      <c r="A12" s="77" t="s">
        <v>107</v>
      </c>
      <c r="B12" s="77" t="s">
        <v>108</v>
      </c>
      <c r="C12" s="8">
        <v>298023.04</v>
      </c>
      <c r="D12" s="8">
        <v>293023.04</v>
      </c>
      <c r="E12" s="8">
        <v>278181.72</v>
      </c>
      <c r="F12" s="8">
        <v>14841.32</v>
      </c>
      <c r="G12" s="8">
        <v>5000</v>
      </c>
    </row>
    <row r="13" ht="18.85" customHeight="1" spans="1:7">
      <c r="A13" s="76" t="s">
        <v>109</v>
      </c>
      <c r="B13" s="76" t="s">
        <v>110</v>
      </c>
      <c r="C13" s="8">
        <v>1561.46</v>
      </c>
      <c r="D13" s="8">
        <v>1561.46</v>
      </c>
      <c r="E13" s="8">
        <v>1561.46</v>
      </c>
      <c r="F13" s="8"/>
      <c r="G13" s="8"/>
    </row>
    <row r="14" ht="18.85" customHeight="1" spans="1:7">
      <c r="A14" s="77" t="s">
        <v>111</v>
      </c>
      <c r="B14" s="77" t="s">
        <v>110</v>
      </c>
      <c r="C14" s="8">
        <v>1561.46</v>
      </c>
      <c r="D14" s="8">
        <v>1561.46</v>
      </c>
      <c r="E14" s="8">
        <v>1561.46</v>
      </c>
      <c r="F14" s="8"/>
      <c r="G14" s="8"/>
    </row>
    <row r="15" ht="18.85" customHeight="1" spans="1:7">
      <c r="A15" s="7" t="s">
        <v>112</v>
      </c>
      <c r="B15" s="7" t="s">
        <v>113</v>
      </c>
      <c r="C15" s="8">
        <v>33078.16</v>
      </c>
      <c r="D15" s="8">
        <v>33078.16</v>
      </c>
      <c r="E15" s="8">
        <v>33078.16</v>
      </c>
      <c r="F15" s="8"/>
      <c r="G15" s="8"/>
    </row>
    <row r="16" ht="18.85" customHeight="1" spans="1:7">
      <c r="A16" s="76" t="s">
        <v>114</v>
      </c>
      <c r="B16" s="76" t="s">
        <v>115</v>
      </c>
      <c r="C16" s="8">
        <v>33078.16</v>
      </c>
      <c r="D16" s="8">
        <v>33078.16</v>
      </c>
      <c r="E16" s="8">
        <v>33078.16</v>
      </c>
      <c r="F16" s="8"/>
      <c r="G16" s="8"/>
    </row>
    <row r="17" ht="18.85" customHeight="1" spans="1:7">
      <c r="A17" s="77" t="s">
        <v>118</v>
      </c>
      <c r="B17" s="77" t="s">
        <v>119</v>
      </c>
      <c r="C17" s="8">
        <v>15168.49</v>
      </c>
      <c r="D17" s="8">
        <v>15168.49</v>
      </c>
      <c r="E17" s="8">
        <v>15168.49</v>
      </c>
      <c r="F17" s="8"/>
      <c r="G17" s="8"/>
    </row>
    <row r="18" ht="18.85" customHeight="1" spans="1:7">
      <c r="A18" s="77" t="s">
        <v>120</v>
      </c>
      <c r="B18" s="77" t="s">
        <v>121</v>
      </c>
      <c r="C18" s="8">
        <v>16089.67</v>
      </c>
      <c r="D18" s="8">
        <v>16089.67</v>
      </c>
      <c r="E18" s="8">
        <v>16089.67</v>
      </c>
      <c r="F18" s="8"/>
      <c r="G18" s="8"/>
    </row>
    <row r="19" ht="18.85" customHeight="1" spans="1:7">
      <c r="A19" s="77" t="s">
        <v>122</v>
      </c>
      <c r="B19" s="77" t="s">
        <v>123</v>
      </c>
      <c r="C19" s="8">
        <v>1820</v>
      </c>
      <c r="D19" s="8">
        <v>1820</v>
      </c>
      <c r="E19" s="8">
        <v>1820</v>
      </c>
      <c r="F19" s="8"/>
      <c r="G19" s="8"/>
    </row>
    <row r="20" ht="18.85" customHeight="1" spans="1:7">
      <c r="A20" s="7" t="s">
        <v>124</v>
      </c>
      <c r="B20" s="7" t="s">
        <v>125</v>
      </c>
      <c r="C20" s="8">
        <v>26768</v>
      </c>
      <c r="D20" s="8">
        <v>26768</v>
      </c>
      <c r="E20" s="8">
        <v>26768</v>
      </c>
      <c r="F20" s="8"/>
      <c r="G20" s="8"/>
    </row>
    <row r="21" ht="18.85" customHeight="1" spans="1:7">
      <c r="A21" s="76" t="s">
        <v>126</v>
      </c>
      <c r="B21" s="76" t="s">
        <v>127</v>
      </c>
      <c r="C21" s="8">
        <v>26768</v>
      </c>
      <c r="D21" s="8">
        <v>26768</v>
      </c>
      <c r="E21" s="8">
        <v>26768</v>
      </c>
      <c r="F21" s="8"/>
      <c r="G21" s="8"/>
    </row>
    <row r="22" ht="18.85" customHeight="1" spans="1:7">
      <c r="A22" s="77" t="s">
        <v>128</v>
      </c>
      <c r="B22" s="77" t="s">
        <v>129</v>
      </c>
      <c r="C22" s="8">
        <v>26768</v>
      </c>
      <c r="D22" s="8">
        <v>26768</v>
      </c>
      <c r="E22" s="8">
        <v>26768</v>
      </c>
      <c r="F22" s="8"/>
      <c r="G22" s="8"/>
    </row>
    <row r="23" ht="18.85" customHeight="1" spans="1:7">
      <c r="A23" s="9" t="s">
        <v>176</v>
      </c>
      <c r="B23" s="9"/>
      <c r="C23" s="8">
        <v>491569.22</v>
      </c>
      <c r="D23" s="8">
        <v>486569.22</v>
      </c>
      <c r="E23" s="8">
        <v>470127.9</v>
      </c>
      <c r="F23" s="8">
        <v>16441.32</v>
      </c>
      <c r="G23" s="8">
        <v>5000</v>
      </c>
    </row>
  </sheetData>
  <mergeCells count="8">
    <mergeCell ref="A1:G1"/>
    <mergeCell ref="A2:G2"/>
    <mergeCell ref="A3:E3"/>
    <mergeCell ref="A4:B4"/>
    <mergeCell ref="D4:F4"/>
    <mergeCell ref="A23:B23"/>
    <mergeCell ref="C4:C5"/>
    <mergeCell ref="G4:G5"/>
  </mergeCells>
  <pageMargins left="0.75" right="0.75" top="1" bottom="1" header="0.5" footer="0.5"/>
  <pageSetup paperSize="9" scale="7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9" defaultRowHeight="13.5" customHeight="1" outlineLevelCol="5"/>
  <cols>
    <col min="1" max="2" width="23.1296296296296" customWidth="1"/>
    <col min="3" max="6" width="20.1296296296296" customWidth="1"/>
  </cols>
  <sheetData>
    <row r="1" ht="16.9" customHeight="1" spans="1:6">
      <c r="A1" s="71" t="s">
        <v>177</v>
      </c>
      <c r="B1" s="72"/>
      <c r="C1" s="72"/>
      <c r="D1" s="72"/>
      <c r="E1" s="73"/>
      <c r="F1" s="72"/>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"单位名称："&amp;"楚雄市未成年人救助保护中心"</f>
        <v>单位名称：楚雄市未成年人救助保护中心</v>
      </c>
      <c r="B3" s="19"/>
      <c r="C3" s="23" t="s">
        <v>54</v>
      </c>
      <c r="D3" s="23"/>
      <c r="E3" s="23"/>
      <c r="F3" s="23"/>
    </row>
    <row r="4" ht="18.85" customHeight="1" spans="1:6">
      <c r="A4" s="9" t="s">
        <v>178</v>
      </c>
      <c r="B4" s="9" t="s">
        <v>179</v>
      </c>
      <c r="C4" s="9" t="s">
        <v>180</v>
      </c>
      <c r="D4" s="9"/>
      <c r="E4" s="9"/>
      <c r="F4" s="9" t="s">
        <v>181</v>
      </c>
    </row>
    <row r="5" ht="18.85" customHeight="1" spans="1:6">
      <c r="A5" s="9"/>
      <c r="B5" s="9"/>
      <c r="C5" s="9" t="s">
        <v>59</v>
      </c>
      <c r="D5" s="9" t="s">
        <v>182</v>
      </c>
      <c r="E5" s="9" t="s">
        <v>183</v>
      </c>
      <c r="F5" s="9"/>
    </row>
    <row r="6" ht="18.85" customHeight="1" spans="1:6">
      <c r="A6" s="74" t="s">
        <v>83</v>
      </c>
      <c r="B6" s="74" t="s">
        <v>84</v>
      </c>
      <c r="C6" s="74" t="s">
        <v>85</v>
      </c>
      <c r="D6" s="74" t="s">
        <v>86</v>
      </c>
      <c r="E6" s="74" t="s">
        <v>87</v>
      </c>
      <c r="F6" s="74" t="s">
        <v>88</v>
      </c>
    </row>
    <row r="7" ht="18.85" customHeight="1" spans="1:6">
      <c r="A7" s="8"/>
      <c r="B7" s="8"/>
      <c r="C7" s="8"/>
      <c r="D7" s="8"/>
      <c r="E7" s="8"/>
      <c r="F7" s="8"/>
    </row>
    <row r="9" ht="18" customHeight="1" spans="1:1">
      <c r="A9" t="s">
        <v>184</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showZeros="0" topLeftCell="A9" workbookViewId="0">
      <selection activeCell="F11" sqref="F11"/>
    </sheetView>
  </sheetViews>
  <sheetFormatPr defaultColWidth="10.7037037037037" defaultRowHeight="14.25" customHeight="1"/>
  <cols>
    <col min="1" max="1" width="31.7777777777778" customWidth="1"/>
    <col min="2" max="2" width="27.5555555555556" customWidth="1"/>
    <col min="3" max="3" width="20.7777777777778" customWidth="1"/>
    <col min="4" max="4" width="17.2407407407407" customWidth="1"/>
    <col min="5" max="5" width="30.5740740740741" customWidth="1"/>
    <col min="6" max="6" width="17.5" customWidth="1"/>
    <col min="7" max="7" width="24.2685185185185" customWidth="1"/>
    <col min="8" max="8" width="26.8888888888889" customWidth="1"/>
    <col min="9" max="9" width="26.2222222222222" customWidth="1"/>
    <col min="10" max="12" width="13.3333333333333" customWidth="1"/>
    <col min="13" max="13" width="25.1111111111111" customWidth="1"/>
    <col min="14" max="24" width="15.3333333333333" customWidth="1"/>
  </cols>
  <sheetData>
    <row r="1" ht="21" customHeight="1" spans="1:24">
      <c r="A1" s="10"/>
      <c r="B1" s="10"/>
      <c r="C1" s="10"/>
      <c r="D1" s="10"/>
      <c r="E1" s="10"/>
      <c r="F1" s="10"/>
      <c r="G1" s="10"/>
      <c r="H1" s="10"/>
      <c r="I1" s="10"/>
      <c r="J1" s="10"/>
      <c r="K1" s="10"/>
      <c r="L1" s="10"/>
      <c r="M1" s="10"/>
      <c r="N1" s="10"/>
      <c r="O1" s="10"/>
      <c r="P1" s="10"/>
      <c r="Q1" s="10"/>
      <c r="R1" s="10"/>
      <c r="S1" s="10"/>
      <c r="T1" s="10"/>
      <c r="U1" s="10"/>
      <c r="V1" s="10"/>
      <c r="W1" s="10"/>
      <c r="X1" s="14" t="s">
        <v>185</v>
      </c>
    </row>
    <row r="2" ht="45" customHeight="1" spans="1:24">
      <c r="A2" s="11" t="s">
        <v>186</v>
      </c>
      <c r="B2" s="11"/>
      <c r="C2" s="11"/>
      <c r="D2" s="11"/>
      <c r="E2" s="11"/>
      <c r="F2" s="11"/>
      <c r="G2" s="11"/>
      <c r="H2" s="11"/>
      <c r="I2" s="11"/>
      <c r="J2" s="11"/>
      <c r="K2" s="11"/>
      <c r="L2" s="11"/>
      <c r="M2" s="11"/>
      <c r="N2" s="11"/>
      <c r="O2" s="11"/>
      <c r="P2" s="11"/>
      <c r="Q2" s="11"/>
      <c r="R2" s="11"/>
      <c r="S2" s="11"/>
      <c r="T2" s="11"/>
      <c r="U2" s="11"/>
      <c r="V2" s="11"/>
      <c r="W2" s="11"/>
      <c r="X2" s="11"/>
    </row>
    <row r="3" s="50" customFormat="1" ht="28" customHeight="1" spans="1:24">
      <c r="A3" s="10" t="str">
        <f>"单位名称："&amp;"楚雄市未成年人救助保护中心"</f>
        <v>单位名称：楚雄市未成年人救助保护中心</v>
      </c>
      <c r="B3" s="10"/>
      <c r="C3" s="10"/>
      <c r="D3" s="10"/>
      <c r="E3" s="10"/>
      <c r="F3" s="10"/>
      <c r="G3" s="10"/>
      <c r="H3" s="10"/>
      <c r="I3" s="10"/>
      <c r="J3" s="10"/>
      <c r="K3" s="10"/>
      <c r="L3" s="10"/>
      <c r="M3" s="10"/>
      <c r="N3" s="10"/>
      <c r="O3" s="10"/>
      <c r="P3" s="10"/>
      <c r="Q3" s="10"/>
      <c r="R3" s="10"/>
      <c r="S3" s="10"/>
      <c r="T3" s="10"/>
      <c r="U3" s="10"/>
      <c r="V3" s="10"/>
      <c r="W3" s="10"/>
      <c r="X3" s="14" t="s">
        <v>54</v>
      </c>
    </row>
    <row r="4" s="50" customFormat="1" ht="18" customHeight="1" spans="1:24">
      <c r="A4" s="5" t="s">
        <v>187</v>
      </c>
      <c r="B4" s="5" t="s">
        <v>188</v>
      </c>
      <c r="C4" s="5" t="s">
        <v>189</v>
      </c>
      <c r="D4" s="5" t="s">
        <v>190</v>
      </c>
      <c r="E4" s="5" t="s">
        <v>191</v>
      </c>
      <c r="F4" s="5" t="s">
        <v>192</v>
      </c>
      <c r="G4" s="5" t="s">
        <v>193</v>
      </c>
      <c r="H4" s="5" t="s">
        <v>194</v>
      </c>
      <c r="I4" s="5" t="s">
        <v>194</v>
      </c>
      <c r="J4" s="5"/>
      <c r="K4" s="5"/>
      <c r="L4" s="5"/>
      <c r="M4" s="5"/>
      <c r="N4" s="5"/>
      <c r="O4" s="5"/>
      <c r="P4" s="5"/>
      <c r="Q4" s="5"/>
      <c r="R4" s="5" t="s">
        <v>63</v>
      </c>
      <c r="S4" s="5" t="s">
        <v>64</v>
      </c>
      <c r="T4" s="5"/>
      <c r="U4" s="5"/>
      <c r="V4" s="5"/>
      <c r="W4" s="5"/>
      <c r="X4" s="5"/>
    </row>
    <row r="5" s="50" customFormat="1" ht="18" customHeight="1" spans="1:24">
      <c r="A5" s="5"/>
      <c r="B5" s="5"/>
      <c r="C5" s="5"/>
      <c r="D5" s="5"/>
      <c r="E5" s="5"/>
      <c r="F5" s="5"/>
      <c r="G5" s="5"/>
      <c r="H5" s="5" t="s">
        <v>195</v>
      </c>
      <c r="I5" s="5" t="s">
        <v>60</v>
      </c>
      <c r="J5" s="5"/>
      <c r="K5" s="5"/>
      <c r="L5" s="5"/>
      <c r="M5" s="5"/>
      <c r="N5" s="5"/>
      <c r="O5" s="5" t="s">
        <v>196</v>
      </c>
      <c r="P5" s="5"/>
      <c r="Q5" s="5"/>
      <c r="R5" s="5" t="s">
        <v>63</v>
      </c>
      <c r="S5" s="5" t="s">
        <v>64</v>
      </c>
      <c r="T5" s="5" t="s">
        <v>65</v>
      </c>
      <c r="U5" s="5" t="s">
        <v>64</v>
      </c>
      <c r="V5" s="5" t="s">
        <v>67</v>
      </c>
      <c r="W5" s="5" t="s">
        <v>68</v>
      </c>
      <c r="X5" s="5" t="s">
        <v>69</v>
      </c>
    </row>
    <row r="6" s="50" customFormat="1" customHeight="1" spans="1:24">
      <c r="A6" s="5"/>
      <c r="B6" s="5"/>
      <c r="C6" s="5"/>
      <c r="D6" s="5"/>
      <c r="E6" s="5"/>
      <c r="F6" s="5"/>
      <c r="G6" s="5"/>
      <c r="H6" s="5"/>
      <c r="I6" s="5" t="s">
        <v>197</v>
      </c>
      <c r="J6" s="5" t="s">
        <v>198</v>
      </c>
      <c r="K6" s="5" t="s">
        <v>199</v>
      </c>
      <c r="L6" s="5" t="s">
        <v>200</v>
      </c>
      <c r="M6" s="5" t="s">
        <v>201</v>
      </c>
      <c r="N6" s="5" t="s">
        <v>202</v>
      </c>
      <c r="O6" s="5" t="s">
        <v>60</v>
      </c>
      <c r="P6" s="5" t="s">
        <v>61</v>
      </c>
      <c r="Q6" s="5" t="s">
        <v>62</v>
      </c>
      <c r="R6" s="5"/>
      <c r="S6" s="5" t="s">
        <v>59</v>
      </c>
      <c r="T6" s="5" t="s">
        <v>65</v>
      </c>
      <c r="U6" s="5" t="s">
        <v>203</v>
      </c>
      <c r="V6" s="5" t="s">
        <v>67</v>
      </c>
      <c r="W6" s="5" t="s">
        <v>68</v>
      </c>
      <c r="X6" s="5" t="s">
        <v>69</v>
      </c>
    </row>
    <row r="7" s="50" customFormat="1" ht="37.5" customHeight="1" spans="1:24">
      <c r="A7" s="5"/>
      <c r="B7" s="5"/>
      <c r="C7" s="5"/>
      <c r="D7" s="5"/>
      <c r="E7" s="5"/>
      <c r="F7" s="5"/>
      <c r="G7" s="5"/>
      <c r="H7" s="5"/>
      <c r="I7" s="5" t="s">
        <v>59</v>
      </c>
      <c r="J7" s="5" t="s">
        <v>204</v>
      </c>
      <c r="K7" s="5" t="s">
        <v>198</v>
      </c>
      <c r="L7" s="5" t="s">
        <v>200</v>
      </c>
      <c r="M7" s="5" t="s">
        <v>201</v>
      </c>
      <c r="N7" s="5" t="s">
        <v>202</v>
      </c>
      <c r="O7" s="5" t="s">
        <v>200</v>
      </c>
      <c r="P7" s="5" t="s">
        <v>201</v>
      </c>
      <c r="Q7" s="5" t="s">
        <v>202</v>
      </c>
      <c r="R7" s="5" t="s">
        <v>63</v>
      </c>
      <c r="S7" s="5" t="s">
        <v>59</v>
      </c>
      <c r="T7" s="5" t="s">
        <v>65</v>
      </c>
      <c r="U7" s="5" t="s">
        <v>203</v>
      </c>
      <c r="V7" s="5" t="s">
        <v>67</v>
      </c>
      <c r="W7" s="5" t="s">
        <v>68</v>
      </c>
      <c r="X7" s="5" t="s">
        <v>69</v>
      </c>
    </row>
    <row r="8" s="50" customFormat="1" ht="42" customHeight="1" spans="1:24">
      <c r="A8" s="69">
        <v>1</v>
      </c>
      <c r="B8" s="69">
        <v>2</v>
      </c>
      <c r="C8" s="69">
        <v>3</v>
      </c>
      <c r="D8" s="69">
        <v>4</v>
      </c>
      <c r="E8" s="69">
        <v>5</v>
      </c>
      <c r="F8" s="70">
        <v>6</v>
      </c>
      <c r="G8" s="70">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s="50" customFormat="1" ht="42" customHeight="1" spans="1:24">
      <c r="A9" s="7" t="s">
        <v>71</v>
      </c>
      <c r="B9" s="7"/>
      <c r="C9" s="7"/>
      <c r="D9" s="7"/>
      <c r="E9" s="7"/>
      <c r="F9" s="7"/>
      <c r="G9" s="7"/>
      <c r="H9" s="8">
        <v>486569.22</v>
      </c>
      <c r="I9" s="8">
        <v>486569.22</v>
      </c>
      <c r="J9" s="8"/>
      <c r="K9" s="8"/>
      <c r="L9" s="8"/>
      <c r="M9" s="8">
        <v>486569.22</v>
      </c>
      <c r="N9" s="8"/>
      <c r="O9" s="8"/>
      <c r="P9" s="8"/>
      <c r="Q9" s="8"/>
      <c r="R9" s="8"/>
      <c r="S9" s="8"/>
      <c r="T9" s="8"/>
      <c r="U9" s="8"/>
      <c r="V9" s="8"/>
      <c r="W9" s="8"/>
      <c r="X9" s="8"/>
    </row>
    <row r="10" s="50" customFormat="1" ht="42" customHeight="1" spans="1:24">
      <c r="A10" s="7" t="s">
        <v>71</v>
      </c>
      <c r="B10" s="7" t="s">
        <v>205</v>
      </c>
      <c r="C10" s="7" t="s">
        <v>206</v>
      </c>
      <c r="D10" s="7" t="s">
        <v>107</v>
      </c>
      <c r="E10" s="7" t="s">
        <v>108</v>
      </c>
      <c r="F10" s="7" t="s">
        <v>207</v>
      </c>
      <c r="G10" s="7" t="s">
        <v>208</v>
      </c>
      <c r="H10" s="8">
        <v>100260</v>
      </c>
      <c r="I10" s="8">
        <v>100260</v>
      </c>
      <c r="J10" s="8"/>
      <c r="K10" s="8"/>
      <c r="L10" s="8"/>
      <c r="M10" s="8">
        <v>100260</v>
      </c>
      <c r="N10" s="8"/>
      <c r="O10" s="8"/>
      <c r="P10" s="8"/>
      <c r="Q10" s="8"/>
      <c r="R10" s="8"/>
      <c r="S10" s="8"/>
      <c r="T10" s="8"/>
      <c r="U10" s="8"/>
      <c r="V10" s="8"/>
      <c r="W10" s="8"/>
      <c r="X10" s="8"/>
    </row>
    <row r="11" s="50" customFormat="1" ht="42" customHeight="1" spans="1:24">
      <c r="A11" s="7" t="s">
        <v>71</v>
      </c>
      <c r="B11" s="7" t="s">
        <v>205</v>
      </c>
      <c r="C11" s="7" t="s">
        <v>206</v>
      </c>
      <c r="D11" s="7" t="s">
        <v>107</v>
      </c>
      <c r="E11" s="7" t="s">
        <v>108</v>
      </c>
      <c r="F11" s="7" t="s">
        <v>209</v>
      </c>
      <c r="G11" s="7" t="s">
        <v>210</v>
      </c>
      <c r="H11" s="8">
        <v>7920</v>
      </c>
      <c r="I11" s="8">
        <v>7920</v>
      </c>
      <c r="J11" s="8"/>
      <c r="K11" s="7"/>
      <c r="L11" s="8"/>
      <c r="M11" s="8">
        <v>7920</v>
      </c>
      <c r="N11" s="8"/>
      <c r="O11" s="8"/>
      <c r="P11" s="8"/>
      <c r="Q11" s="8"/>
      <c r="R11" s="8"/>
      <c r="S11" s="8"/>
      <c r="T11" s="8"/>
      <c r="U11" s="8"/>
      <c r="V11" s="8"/>
      <c r="W11" s="8"/>
      <c r="X11" s="8"/>
    </row>
    <row r="12" s="50" customFormat="1" ht="42" customHeight="1" spans="1:24">
      <c r="A12" s="7" t="s">
        <v>71</v>
      </c>
      <c r="B12" s="7" t="s">
        <v>211</v>
      </c>
      <c r="C12" s="7" t="s">
        <v>212</v>
      </c>
      <c r="D12" s="7" t="s">
        <v>107</v>
      </c>
      <c r="E12" s="7" t="s">
        <v>108</v>
      </c>
      <c r="F12" s="7" t="s">
        <v>213</v>
      </c>
      <c r="G12" s="7" t="s">
        <v>214</v>
      </c>
      <c r="H12" s="8">
        <v>54000</v>
      </c>
      <c r="I12" s="8">
        <v>54000</v>
      </c>
      <c r="J12" s="8"/>
      <c r="K12" s="7"/>
      <c r="L12" s="8"/>
      <c r="M12" s="8">
        <v>54000</v>
      </c>
      <c r="N12" s="8"/>
      <c r="O12" s="8"/>
      <c r="P12" s="8"/>
      <c r="Q12" s="8"/>
      <c r="R12" s="8"/>
      <c r="S12" s="8"/>
      <c r="T12" s="8"/>
      <c r="U12" s="8"/>
      <c r="V12" s="8"/>
      <c r="W12" s="8"/>
      <c r="X12" s="8"/>
    </row>
    <row r="13" s="50" customFormat="1" ht="42" customHeight="1" spans="1:24">
      <c r="A13" s="7" t="s">
        <v>71</v>
      </c>
      <c r="B13" s="7" t="s">
        <v>215</v>
      </c>
      <c r="C13" s="7" t="s">
        <v>214</v>
      </c>
      <c r="D13" s="7" t="s">
        <v>107</v>
      </c>
      <c r="E13" s="7" t="s">
        <v>108</v>
      </c>
      <c r="F13" s="7" t="s">
        <v>213</v>
      </c>
      <c r="G13" s="7" t="s">
        <v>214</v>
      </c>
      <c r="H13" s="8">
        <v>69348</v>
      </c>
      <c r="I13" s="8">
        <v>69348</v>
      </c>
      <c r="J13" s="8"/>
      <c r="K13" s="7"/>
      <c r="L13" s="8"/>
      <c r="M13" s="8">
        <v>69348</v>
      </c>
      <c r="N13" s="8"/>
      <c r="O13" s="8"/>
      <c r="P13" s="8"/>
      <c r="Q13" s="8"/>
      <c r="R13" s="8"/>
      <c r="S13" s="8"/>
      <c r="T13" s="8"/>
      <c r="U13" s="8"/>
      <c r="V13" s="8"/>
      <c r="W13" s="8"/>
      <c r="X13" s="8"/>
    </row>
    <row r="14" s="50" customFormat="1" ht="42" customHeight="1" spans="1:24">
      <c r="A14" s="7" t="s">
        <v>71</v>
      </c>
      <c r="B14" s="7" t="s">
        <v>205</v>
      </c>
      <c r="C14" s="7" t="s">
        <v>206</v>
      </c>
      <c r="D14" s="7" t="s">
        <v>107</v>
      </c>
      <c r="E14" s="7" t="s">
        <v>108</v>
      </c>
      <c r="F14" s="7" t="s">
        <v>213</v>
      </c>
      <c r="G14" s="7" t="s">
        <v>214</v>
      </c>
      <c r="H14" s="8">
        <v>8278</v>
      </c>
      <c r="I14" s="8">
        <v>8278</v>
      </c>
      <c r="J14" s="8"/>
      <c r="K14" s="7"/>
      <c r="L14" s="8"/>
      <c r="M14" s="8">
        <v>8278</v>
      </c>
      <c r="N14" s="8"/>
      <c r="O14" s="8"/>
      <c r="P14" s="8"/>
      <c r="Q14" s="8"/>
      <c r="R14" s="8"/>
      <c r="S14" s="8"/>
      <c r="T14" s="8"/>
      <c r="U14" s="8"/>
      <c r="V14" s="8"/>
      <c r="W14" s="8"/>
      <c r="X14" s="8"/>
    </row>
    <row r="15" s="50" customFormat="1" ht="42" customHeight="1" spans="1:24">
      <c r="A15" s="7" t="s">
        <v>71</v>
      </c>
      <c r="B15" s="7" t="s">
        <v>215</v>
      </c>
      <c r="C15" s="7" t="s">
        <v>214</v>
      </c>
      <c r="D15" s="7" t="s">
        <v>107</v>
      </c>
      <c r="E15" s="7" t="s">
        <v>108</v>
      </c>
      <c r="F15" s="7" t="s">
        <v>213</v>
      </c>
      <c r="G15" s="7" t="s">
        <v>214</v>
      </c>
      <c r="H15" s="8">
        <v>37260</v>
      </c>
      <c r="I15" s="8">
        <v>37260</v>
      </c>
      <c r="J15" s="8"/>
      <c r="K15" s="7"/>
      <c r="L15" s="8"/>
      <c r="M15" s="8">
        <v>37260</v>
      </c>
      <c r="N15" s="8"/>
      <c r="O15" s="8"/>
      <c r="P15" s="8"/>
      <c r="Q15" s="8"/>
      <c r="R15" s="8"/>
      <c r="S15" s="8"/>
      <c r="T15" s="8"/>
      <c r="U15" s="8"/>
      <c r="V15" s="8"/>
      <c r="W15" s="8"/>
      <c r="X15" s="8"/>
    </row>
    <row r="16" s="50" customFormat="1" ht="42" customHeight="1" spans="1:24">
      <c r="A16" s="7" t="s">
        <v>71</v>
      </c>
      <c r="B16" s="7" t="s">
        <v>216</v>
      </c>
      <c r="C16" s="7" t="s">
        <v>217</v>
      </c>
      <c r="D16" s="7" t="s">
        <v>103</v>
      </c>
      <c r="E16" s="7" t="s">
        <v>104</v>
      </c>
      <c r="F16" s="7" t="s">
        <v>218</v>
      </c>
      <c r="G16" s="7" t="s">
        <v>217</v>
      </c>
      <c r="H16" s="8">
        <v>46058.56</v>
      </c>
      <c r="I16" s="8">
        <v>46058.56</v>
      </c>
      <c r="J16" s="8"/>
      <c r="K16" s="7"/>
      <c r="L16" s="8"/>
      <c r="M16" s="8">
        <v>46058.56</v>
      </c>
      <c r="N16" s="8"/>
      <c r="O16" s="8"/>
      <c r="P16" s="8"/>
      <c r="Q16" s="8"/>
      <c r="R16" s="8"/>
      <c r="S16" s="8"/>
      <c r="T16" s="8"/>
      <c r="U16" s="8"/>
      <c r="V16" s="8"/>
      <c r="W16" s="8"/>
      <c r="X16" s="8"/>
    </row>
    <row r="17" s="50" customFormat="1" ht="42" customHeight="1" spans="1:24">
      <c r="A17" s="7" t="s">
        <v>71</v>
      </c>
      <c r="B17" s="7" t="s">
        <v>219</v>
      </c>
      <c r="C17" s="7" t="s">
        <v>220</v>
      </c>
      <c r="D17" s="7" t="s">
        <v>118</v>
      </c>
      <c r="E17" s="7" t="s">
        <v>119</v>
      </c>
      <c r="F17" s="7" t="s">
        <v>221</v>
      </c>
      <c r="G17" s="7" t="s">
        <v>222</v>
      </c>
      <c r="H17" s="8">
        <v>15168.49</v>
      </c>
      <c r="I17" s="8">
        <v>15168.49</v>
      </c>
      <c r="J17" s="8"/>
      <c r="K17" s="7"/>
      <c r="L17" s="8"/>
      <c r="M17" s="8">
        <v>15168.49</v>
      </c>
      <c r="N17" s="8"/>
      <c r="O17" s="8"/>
      <c r="P17" s="8"/>
      <c r="Q17" s="8"/>
      <c r="R17" s="8"/>
      <c r="S17" s="8"/>
      <c r="T17" s="8"/>
      <c r="U17" s="8"/>
      <c r="V17" s="8"/>
      <c r="W17" s="8"/>
      <c r="X17" s="8"/>
    </row>
    <row r="18" s="50" customFormat="1" ht="42" customHeight="1" spans="1:24">
      <c r="A18" s="7" t="s">
        <v>71</v>
      </c>
      <c r="B18" s="7" t="s">
        <v>219</v>
      </c>
      <c r="C18" s="7" t="s">
        <v>220</v>
      </c>
      <c r="D18" s="7" t="s">
        <v>116</v>
      </c>
      <c r="E18" s="7" t="s">
        <v>117</v>
      </c>
      <c r="F18" s="7" t="s">
        <v>221</v>
      </c>
      <c r="G18" s="7" t="s">
        <v>222</v>
      </c>
      <c r="H18" s="8"/>
      <c r="I18" s="8"/>
      <c r="J18" s="8"/>
      <c r="K18" s="7"/>
      <c r="L18" s="8"/>
      <c r="M18" s="8"/>
      <c r="N18" s="8"/>
      <c r="O18" s="8"/>
      <c r="P18" s="8"/>
      <c r="Q18" s="8"/>
      <c r="R18" s="8"/>
      <c r="S18" s="8"/>
      <c r="T18" s="8"/>
      <c r="U18" s="8"/>
      <c r="V18" s="8"/>
      <c r="W18" s="8"/>
      <c r="X18" s="8"/>
    </row>
    <row r="19" s="50" customFormat="1" ht="42" customHeight="1" spans="1:24">
      <c r="A19" s="7" t="s">
        <v>71</v>
      </c>
      <c r="B19" s="7" t="s">
        <v>219</v>
      </c>
      <c r="C19" s="7" t="s">
        <v>220</v>
      </c>
      <c r="D19" s="7" t="s">
        <v>120</v>
      </c>
      <c r="E19" s="7" t="s">
        <v>121</v>
      </c>
      <c r="F19" s="7" t="s">
        <v>223</v>
      </c>
      <c r="G19" s="7" t="s">
        <v>224</v>
      </c>
      <c r="H19" s="8">
        <v>16089.67</v>
      </c>
      <c r="I19" s="8">
        <v>16089.67</v>
      </c>
      <c r="J19" s="8"/>
      <c r="K19" s="7"/>
      <c r="L19" s="8"/>
      <c r="M19" s="8">
        <v>16089.67</v>
      </c>
      <c r="N19" s="8"/>
      <c r="O19" s="8"/>
      <c r="P19" s="8"/>
      <c r="Q19" s="8"/>
      <c r="R19" s="8"/>
      <c r="S19" s="8"/>
      <c r="T19" s="8"/>
      <c r="U19" s="8"/>
      <c r="V19" s="8"/>
      <c r="W19" s="8"/>
      <c r="X19" s="8"/>
    </row>
    <row r="20" s="50" customFormat="1" ht="42" customHeight="1" spans="1:24">
      <c r="A20" s="7" t="s">
        <v>71</v>
      </c>
      <c r="B20" s="7" t="s">
        <v>219</v>
      </c>
      <c r="C20" s="7" t="s">
        <v>220</v>
      </c>
      <c r="D20" s="7" t="s">
        <v>122</v>
      </c>
      <c r="E20" s="7" t="s">
        <v>123</v>
      </c>
      <c r="F20" s="7" t="s">
        <v>225</v>
      </c>
      <c r="G20" s="7" t="s">
        <v>226</v>
      </c>
      <c r="H20" s="8">
        <v>1820</v>
      </c>
      <c r="I20" s="8">
        <v>1820</v>
      </c>
      <c r="J20" s="8"/>
      <c r="K20" s="7"/>
      <c r="L20" s="8"/>
      <c r="M20" s="8">
        <v>1820</v>
      </c>
      <c r="N20" s="8"/>
      <c r="O20" s="8"/>
      <c r="P20" s="8"/>
      <c r="Q20" s="8"/>
      <c r="R20" s="8"/>
      <c r="S20" s="8"/>
      <c r="T20" s="8"/>
      <c r="U20" s="8"/>
      <c r="V20" s="8"/>
      <c r="W20" s="8"/>
      <c r="X20" s="8"/>
    </row>
    <row r="21" s="50" customFormat="1" ht="42" customHeight="1" spans="1:24">
      <c r="A21" s="7" t="s">
        <v>71</v>
      </c>
      <c r="B21" s="7" t="s">
        <v>219</v>
      </c>
      <c r="C21" s="7" t="s">
        <v>220</v>
      </c>
      <c r="D21" s="7" t="s">
        <v>122</v>
      </c>
      <c r="E21" s="7" t="s">
        <v>123</v>
      </c>
      <c r="F21" s="7" t="s">
        <v>225</v>
      </c>
      <c r="G21" s="7" t="s">
        <v>226</v>
      </c>
      <c r="H21" s="8"/>
      <c r="I21" s="8"/>
      <c r="J21" s="8"/>
      <c r="K21" s="7"/>
      <c r="L21" s="8"/>
      <c r="M21" s="8"/>
      <c r="N21" s="8"/>
      <c r="O21" s="8"/>
      <c r="P21" s="8"/>
      <c r="Q21" s="8"/>
      <c r="R21" s="8"/>
      <c r="S21" s="8"/>
      <c r="T21" s="8"/>
      <c r="U21" s="8"/>
      <c r="V21" s="8"/>
      <c r="W21" s="8"/>
      <c r="X21" s="8"/>
    </row>
    <row r="22" s="50" customFormat="1" ht="42" customHeight="1" spans="1:24">
      <c r="A22" s="7" t="s">
        <v>71</v>
      </c>
      <c r="B22" s="7" t="s">
        <v>219</v>
      </c>
      <c r="C22" s="7" t="s">
        <v>220</v>
      </c>
      <c r="D22" s="7" t="s">
        <v>107</v>
      </c>
      <c r="E22" s="7" t="s">
        <v>108</v>
      </c>
      <c r="F22" s="7" t="s">
        <v>225</v>
      </c>
      <c r="G22" s="7" t="s">
        <v>226</v>
      </c>
      <c r="H22" s="8">
        <v>1115.72</v>
      </c>
      <c r="I22" s="8">
        <v>1115.72</v>
      </c>
      <c r="J22" s="8"/>
      <c r="K22" s="7"/>
      <c r="L22" s="8"/>
      <c r="M22" s="8">
        <v>1115.72</v>
      </c>
      <c r="N22" s="8"/>
      <c r="O22" s="8"/>
      <c r="P22" s="8"/>
      <c r="Q22" s="8"/>
      <c r="R22" s="8"/>
      <c r="S22" s="8"/>
      <c r="T22" s="8"/>
      <c r="U22" s="8"/>
      <c r="V22" s="8"/>
      <c r="W22" s="8"/>
      <c r="X22" s="8"/>
    </row>
    <row r="23" s="50" customFormat="1" ht="42" customHeight="1" spans="1:24">
      <c r="A23" s="7" t="s">
        <v>71</v>
      </c>
      <c r="B23" s="7" t="s">
        <v>227</v>
      </c>
      <c r="C23" s="7" t="s">
        <v>228</v>
      </c>
      <c r="D23" s="7" t="s">
        <v>111</v>
      </c>
      <c r="E23" s="7" t="s">
        <v>110</v>
      </c>
      <c r="F23" s="7" t="s">
        <v>225</v>
      </c>
      <c r="G23" s="7" t="s">
        <v>226</v>
      </c>
      <c r="H23" s="8">
        <v>1561.46</v>
      </c>
      <c r="I23" s="8">
        <v>1561.46</v>
      </c>
      <c r="J23" s="8"/>
      <c r="K23" s="7"/>
      <c r="L23" s="8"/>
      <c r="M23" s="8">
        <v>1561.46</v>
      </c>
      <c r="N23" s="8"/>
      <c r="O23" s="8"/>
      <c r="P23" s="8"/>
      <c r="Q23" s="8"/>
      <c r="R23" s="8"/>
      <c r="S23" s="8"/>
      <c r="T23" s="8"/>
      <c r="U23" s="8"/>
      <c r="V23" s="8"/>
      <c r="W23" s="8"/>
      <c r="X23" s="8"/>
    </row>
    <row r="24" s="50" customFormat="1" ht="42" customHeight="1" spans="1:24">
      <c r="A24" s="7" t="s">
        <v>71</v>
      </c>
      <c r="B24" s="7" t="s">
        <v>229</v>
      </c>
      <c r="C24" s="7" t="s">
        <v>129</v>
      </c>
      <c r="D24" s="7" t="s">
        <v>128</v>
      </c>
      <c r="E24" s="7" t="s">
        <v>129</v>
      </c>
      <c r="F24" s="7" t="s">
        <v>230</v>
      </c>
      <c r="G24" s="7" t="s">
        <v>129</v>
      </c>
      <c r="H24" s="8">
        <v>26768</v>
      </c>
      <c r="I24" s="8">
        <v>26768</v>
      </c>
      <c r="J24" s="8"/>
      <c r="K24" s="7"/>
      <c r="L24" s="8"/>
      <c r="M24" s="8">
        <v>26768</v>
      </c>
      <c r="N24" s="8"/>
      <c r="O24" s="8"/>
      <c r="P24" s="8"/>
      <c r="Q24" s="8"/>
      <c r="R24" s="8"/>
      <c r="S24" s="8"/>
      <c r="T24" s="8"/>
      <c r="U24" s="8"/>
      <c r="V24" s="8"/>
      <c r="W24" s="8"/>
      <c r="X24" s="8"/>
    </row>
    <row r="25" s="50" customFormat="1" ht="42" customHeight="1" spans="1:24">
      <c r="A25" s="7" t="s">
        <v>71</v>
      </c>
      <c r="B25" s="7" t="s">
        <v>231</v>
      </c>
      <c r="C25" s="7" t="s">
        <v>232</v>
      </c>
      <c r="D25" s="7" t="s">
        <v>107</v>
      </c>
      <c r="E25" s="7" t="s">
        <v>108</v>
      </c>
      <c r="F25" s="7" t="s">
        <v>233</v>
      </c>
      <c r="G25" s="7" t="s">
        <v>232</v>
      </c>
      <c r="H25" s="8">
        <v>4461.32</v>
      </c>
      <c r="I25" s="8">
        <v>4461.32</v>
      </c>
      <c r="J25" s="8"/>
      <c r="K25" s="7"/>
      <c r="L25" s="8"/>
      <c r="M25" s="8">
        <v>4461.32</v>
      </c>
      <c r="N25" s="8"/>
      <c r="O25" s="8"/>
      <c r="P25" s="8"/>
      <c r="Q25" s="8"/>
      <c r="R25" s="8"/>
      <c r="S25" s="8"/>
      <c r="T25" s="8"/>
      <c r="U25" s="8"/>
      <c r="V25" s="8"/>
      <c r="W25" s="8"/>
      <c r="X25" s="8"/>
    </row>
    <row r="26" s="50" customFormat="1" ht="42" customHeight="1" spans="1:24">
      <c r="A26" s="7" t="s">
        <v>71</v>
      </c>
      <c r="B26" s="7" t="s">
        <v>234</v>
      </c>
      <c r="C26" s="7" t="s">
        <v>235</v>
      </c>
      <c r="D26" s="7" t="s">
        <v>107</v>
      </c>
      <c r="E26" s="7" t="s">
        <v>108</v>
      </c>
      <c r="F26" s="7" t="s">
        <v>236</v>
      </c>
      <c r="G26" s="7" t="s">
        <v>237</v>
      </c>
      <c r="H26" s="8">
        <v>6080</v>
      </c>
      <c r="I26" s="8">
        <v>6080</v>
      </c>
      <c r="J26" s="8"/>
      <c r="K26" s="7"/>
      <c r="L26" s="8"/>
      <c r="M26" s="8">
        <v>6080</v>
      </c>
      <c r="N26" s="8"/>
      <c r="O26" s="8"/>
      <c r="P26" s="8"/>
      <c r="Q26" s="8"/>
      <c r="R26" s="8"/>
      <c r="S26" s="8"/>
      <c r="T26" s="8"/>
      <c r="U26" s="8"/>
      <c r="V26" s="8"/>
      <c r="W26" s="8"/>
      <c r="X26" s="8"/>
    </row>
    <row r="27" s="50" customFormat="1" ht="42" customHeight="1" spans="1:24">
      <c r="A27" s="7" t="s">
        <v>71</v>
      </c>
      <c r="B27" s="7" t="s">
        <v>234</v>
      </c>
      <c r="C27" s="7" t="s">
        <v>235</v>
      </c>
      <c r="D27" s="7" t="s">
        <v>107</v>
      </c>
      <c r="E27" s="7" t="s">
        <v>108</v>
      </c>
      <c r="F27" s="7" t="s">
        <v>238</v>
      </c>
      <c r="G27" s="7" t="s">
        <v>239</v>
      </c>
      <c r="H27" s="8">
        <v>500</v>
      </c>
      <c r="I27" s="8">
        <v>500</v>
      </c>
      <c r="J27" s="8"/>
      <c r="K27" s="7"/>
      <c r="L27" s="8"/>
      <c r="M27" s="8">
        <v>500</v>
      </c>
      <c r="N27" s="8"/>
      <c r="O27" s="8"/>
      <c r="P27" s="8"/>
      <c r="Q27" s="8"/>
      <c r="R27" s="8"/>
      <c r="S27" s="8"/>
      <c r="T27" s="8"/>
      <c r="U27" s="8"/>
      <c r="V27" s="8"/>
      <c r="W27" s="8"/>
      <c r="X27" s="8"/>
    </row>
    <row r="28" s="50" customFormat="1" ht="42" customHeight="1" spans="1:24">
      <c r="A28" s="7" t="s">
        <v>71</v>
      </c>
      <c r="B28" s="7" t="s">
        <v>234</v>
      </c>
      <c r="C28" s="7" t="s">
        <v>235</v>
      </c>
      <c r="D28" s="7" t="s">
        <v>107</v>
      </c>
      <c r="E28" s="7" t="s">
        <v>108</v>
      </c>
      <c r="F28" s="7" t="s">
        <v>240</v>
      </c>
      <c r="G28" s="7" t="s">
        <v>241</v>
      </c>
      <c r="H28" s="8">
        <v>1000</v>
      </c>
      <c r="I28" s="8">
        <v>1000</v>
      </c>
      <c r="J28" s="8"/>
      <c r="K28" s="7"/>
      <c r="L28" s="8"/>
      <c r="M28" s="8">
        <v>1000</v>
      </c>
      <c r="N28" s="8"/>
      <c r="O28" s="8"/>
      <c r="P28" s="8"/>
      <c r="Q28" s="8"/>
      <c r="R28" s="8"/>
      <c r="S28" s="8"/>
      <c r="T28" s="8"/>
      <c r="U28" s="8"/>
      <c r="V28" s="8"/>
      <c r="W28" s="8"/>
      <c r="X28" s="8"/>
    </row>
    <row r="29" s="50" customFormat="1" ht="42" customHeight="1" spans="1:24">
      <c r="A29" s="7" t="s">
        <v>71</v>
      </c>
      <c r="B29" s="7" t="s">
        <v>234</v>
      </c>
      <c r="C29" s="7" t="s">
        <v>235</v>
      </c>
      <c r="D29" s="7" t="s">
        <v>107</v>
      </c>
      <c r="E29" s="7" t="s">
        <v>108</v>
      </c>
      <c r="F29" s="7" t="s">
        <v>242</v>
      </c>
      <c r="G29" s="7" t="s">
        <v>243</v>
      </c>
      <c r="H29" s="8">
        <v>800</v>
      </c>
      <c r="I29" s="8">
        <v>800</v>
      </c>
      <c r="J29" s="8"/>
      <c r="K29" s="7"/>
      <c r="L29" s="8"/>
      <c r="M29" s="8">
        <v>800</v>
      </c>
      <c r="N29" s="8"/>
      <c r="O29" s="8"/>
      <c r="P29" s="8"/>
      <c r="Q29" s="8"/>
      <c r="R29" s="8"/>
      <c r="S29" s="8"/>
      <c r="T29" s="8"/>
      <c r="U29" s="8"/>
      <c r="V29" s="8"/>
      <c r="W29" s="8"/>
      <c r="X29" s="8"/>
    </row>
    <row r="30" s="50" customFormat="1" ht="42" customHeight="1" spans="1:24">
      <c r="A30" s="7" t="s">
        <v>71</v>
      </c>
      <c r="B30" s="7" t="s">
        <v>234</v>
      </c>
      <c r="C30" s="7" t="s">
        <v>235</v>
      </c>
      <c r="D30" s="7" t="s">
        <v>107</v>
      </c>
      <c r="E30" s="7" t="s">
        <v>108</v>
      </c>
      <c r="F30" s="7" t="s">
        <v>244</v>
      </c>
      <c r="G30" s="7" t="s">
        <v>245</v>
      </c>
      <c r="H30" s="8">
        <v>2000</v>
      </c>
      <c r="I30" s="8">
        <v>2000</v>
      </c>
      <c r="J30" s="8"/>
      <c r="K30" s="7"/>
      <c r="L30" s="8"/>
      <c r="M30" s="8">
        <v>2000</v>
      </c>
      <c r="N30" s="8"/>
      <c r="O30" s="8"/>
      <c r="P30" s="8"/>
      <c r="Q30" s="8"/>
      <c r="R30" s="8"/>
      <c r="S30" s="8"/>
      <c r="T30" s="8"/>
      <c r="U30" s="8"/>
      <c r="V30" s="8"/>
      <c r="W30" s="8"/>
      <c r="X30" s="8"/>
    </row>
    <row r="31" s="50" customFormat="1" ht="42" customHeight="1" spans="1:24">
      <c r="A31" s="7" t="s">
        <v>71</v>
      </c>
      <c r="B31" s="7" t="s">
        <v>246</v>
      </c>
      <c r="C31" s="7" t="s">
        <v>247</v>
      </c>
      <c r="D31" s="7" t="s">
        <v>101</v>
      </c>
      <c r="E31" s="7" t="s">
        <v>102</v>
      </c>
      <c r="F31" s="7" t="s">
        <v>236</v>
      </c>
      <c r="G31" s="7" t="s">
        <v>237</v>
      </c>
      <c r="H31" s="8">
        <v>1600</v>
      </c>
      <c r="I31" s="8">
        <v>1600</v>
      </c>
      <c r="J31" s="8"/>
      <c r="K31" s="7"/>
      <c r="L31" s="8"/>
      <c r="M31" s="8">
        <v>1600</v>
      </c>
      <c r="N31" s="8"/>
      <c r="O31" s="8"/>
      <c r="P31" s="8"/>
      <c r="Q31" s="8"/>
      <c r="R31" s="8"/>
      <c r="S31" s="8"/>
      <c r="T31" s="8"/>
      <c r="U31" s="8"/>
      <c r="V31" s="8"/>
      <c r="W31" s="8"/>
      <c r="X31" s="8"/>
    </row>
    <row r="32" s="50" customFormat="1" ht="42" customHeight="1" spans="1:24">
      <c r="A32" s="7" t="s">
        <v>71</v>
      </c>
      <c r="B32" s="7" t="s">
        <v>248</v>
      </c>
      <c r="C32" s="7" t="s">
        <v>249</v>
      </c>
      <c r="D32" s="7" t="s">
        <v>101</v>
      </c>
      <c r="E32" s="7" t="s">
        <v>102</v>
      </c>
      <c r="F32" s="7" t="s">
        <v>250</v>
      </c>
      <c r="G32" s="7" t="s">
        <v>249</v>
      </c>
      <c r="H32" s="8">
        <v>84480</v>
      </c>
      <c r="I32" s="8">
        <v>84480</v>
      </c>
      <c r="J32" s="8"/>
      <c r="K32" s="7"/>
      <c r="L32" s="8"/>
      <c r="M32" s="8">
        <v>84480</v>
      </c>
      <c r="N32" s="8"/>
      <c r="O32" s="8"/>
      <c r="P32" s="8"/>
      <c r="Q32" s="8"/>
      <c r="R32" s="8"/>
      <c r="S32" s="8"/>
      <c r="T32" s="8"/>
      <c r="U32" s="8"/>
      <c r="V32" s="8"/>
      <c r="W32" s="8"/>
      <c r="X32" s="8"/>
    </row>
    <row r="33" s="50" customFormat="1" ht="42" customHeight="1" spans="1:24">
      <c r="A33" s="9" t="s">
        <v>176</v>
      </c>
      <c r="B33" s="9"/>
      <c r="C33" s="9"/>
      <c r="D33" s="9"/>
      <c r="E33" s="9"/>
      <c r="F33" s="9"/>
      <c r="G33" s="9"/>
      <c r="H33" s="8">
        <v>486569.22</v>
      </c>
      <c r="I33" s="8">
        <v>486569.22</v>
      </c>
      <c r="J33" s="8"/>
      <c r="K33" s="8"/>
      <c r="L33" s="8"/>
      <c r="M33" s="8">
        <v>486569.22</v>
      </c>
      <c r="N33" s="8"/>
      <c r="O33" s="8"/>
      <c r="P33" s="8"/>
      <c r="Q33" s="8"/>
      <c r="R33" s="8"/>
      <c r="S33" s="8"/>
      <c r="T33" s="8"/>
      <c r="U33" s="8"/>
      <c r="V33" s="8"/>
      <c r="W33" s="8"/>
      <c r="X33" s="8"/>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196527777777778" right="0.156944444444444" top="1.02361111111111" bottom="0.58"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Zeros="0" workbookViewId="0">
      <selection activeCell="D10" sqref="D10"/>
    </sheetView>
  </sheetViews>
  <sheetFormatPr defaultColWidth="10.7037037037037" defaultRowHeight="14.25" customHeight="1"/>
  <cols>
    <col min="1" max="1" width="16.1388888888889" customWidth="1"/>
    <col min="2" max="2" width="31.5740740740741" customWidth="1"/>
    <col min="3" max="3" width="38.287037037037" customWidth="1"/>
    <col min="4" max="4" width="27.8518518518519" customWidth="1"/>
    <col min="5" max="5" width="13" customWidth="1"/>
    <col min="6" max="6" width="20.712962962963" customWidth="1"/>
    <col min="7" max="7" width="11.5740740740741" customWidth="1"/>
    <col min="8" max="8" width="20.712962962963" customWidth="1"/>
    <col min="9" max="10" width="12.5740740740741" customWidth="1"/>
    <col min="11" max="11" width="12.8518518518519" customWidth="1"/>
    <col min="12" max="14" width="14.287037037037" customWidth="1"/>
    <col min="15" max="15" width="14.8518518518519" customWidth="1"/>
    <col min="16" max="17" width="13" customWidth="1"/>
    <col min="19" max="19" width="12" customWidth="1"/>
    <col min="20" max="21" width="13.8518518518519" customWidth="1"/>
    <col min="22" max="22" width="13.5740740740741"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251</v>
      </c>
    </row>
    <row r="2" ht="45" customHeight="1" spans="1:23">
      <c r="A2" s="20" t="s">
        <v>252</v>
      </c>
      <c r="B2" s="20"/>
      <c r="C2" s="20"/>
      <c r="D2" s="20"/>
      <c r="E2" s="20"/>
      <c r="F2" s="20"/>
      <c r="G2" s="20"/>
      <c r="H2" s="20"/>
      <c r="I2" s="20"/>
      <c r="J2" s="20"/>
      <c r="K2" s="20"/>
      <c r="L2" s="20"/>
      <c r="M2" s="20"/>
      <c r="N2" s="20"/>
      <c r="O2" s="20"/>
      <c r="P2" s="20"/>
      <c r="Q2" s="20"/>
      <c r="R2" s="20"/>
      <c r="S2" s="20"/>
      <c r="T2" s="20"/>
      <c r="U2" s="20"/>
      <c r="V2" s="20"/>
      <c r="W2" s="20"/>
    </row>
    <row r="3" s="60" customFormat="1" ht="31" customHeight="1" spans="1:23">
      <c r="A3" s="61" t="str">
        <f>"单位名称："&amp;"楚雄市未成年人救助保护中心"</f>
        <v>单位名称：楚雄市未成年人救助保护中心</v>
      </c>
      <c r="B3" s="61"/>
      <c r="C3" s="61"/>
      <c r="D3" s="61"/>
      <c r="E3" s="61"/>
      <c r="F3" s="61"/>
      <c r="G3" s="61"/>
      <c r="H3" s="61"/>
      <c r="I3" s="61"/>
      <c r="J3" s="61"/>
      <c r="K3" s="61"/>
      <c r="L3" s="61"/>
      <c r="M3" s="61"/>
      <c r="N3" s="61"/>
      <c r="O3" s="61"/>
      <c r="P3" s="61"/>
      <c r="Q3" s="61"/>
      <c r="R3" s="61"/>
      <c r="S3" s="61"/>
      <c r="T3" s="61"/>
      <c r="U3" s="61"/>
      <c r="V3" s="61"/>
      <c r="W3" s="68" t="s">
        <v>54</v>
      </c>
    </row>
    <row r="4" s="60" customFormat="1" ht="21.75" customHeight="1" spans="1:23">
      <c r="A4" s="62" t="s">
        <v>253</v>
      </c>
      <c r="B4" s="62" t="s">
        <v>188</v>
      </c>
      <c r="C4" s="62" t="s">
        <v>189</v>
      </c>
      <c r="D4" s="62" t="s">
        <v>187</v>
      </c>
      <c r="E4" s="62" t="s">
        <v>190</v>
      </c>
      <c r="F4" s="62" t="s">
        <v>191</v>
      </c>
      <c r="G4" s="62" t="s">
        <v>254</v>
      </c>
      <c r="H4" s="62" t="s">
        <v>255</v>
      </c>
      <c r="I4" s="62" t="s">
        <v>57</v>
      </c>
      <c r="J4" s="62" t="s">
        <v>256</v>
      </c>
      <c r="K4" s="62"/>
      <c r="L4" s="62"/>
      <c r="M4" s="62"/>
      <c r="N4" s="62" t="s">
        <v>196</v>
      </c>
      <c r="O4" s="62"/>
      <c r="P4" s="62"/>
      <c r="Q4" s="62" t="s">
        <v>63</v>
      </c>
      <c r="R4" s="62" t="s">
        <v>64</v>
      </c>
      <c r="S4" s="62"/>
      <c r="T4" s="62"/>
      <c r="U4" s="62"/>
      <c r="V4" s="62"/>
      <c r="W4" s="62"/>
    </row>
    <row r="5" s="60" customFormat="1" ht="21.75" customHeight="1" spans="1:23">
      <c r="A5" s="62"/>
      <c r="B5" s="62"/>
      <c r="C5" s="62"/>
      <c r="D5" s="62"/>
      <c r="E5" s="62"/>
      <c r="F5" s="62"/>
      <c r="G5" s="62"/>
      <c r="H5" s="62"/>
      <c r="I5" s="62"/>
      <c r="J5" s="62" t="s">
        <v>60</v>
      </c>
      <c r="K5" s="62"/>
      <c r="L5" s="62" t="s">
        <v>61</v>
      </c>
      <c r="M5" s="62" t="s">
        <v>62</v>
      </c>
      <c r="N5" s="62" t="s">
        <v>60</v>
      </c>
      <c r="O5" s="62" t="s">
        <v>61</v>
      </c>
      <c r="P5" s="62" t="s">
        <v>62</v>
      </c>
      <c r="Q5" s="62"/>
      <c r="R5" s="62" t="s">
        <v>59</v>
      </c>
      <c r="S5" s="62" t="s">
        <v>65</v>
      </c>
      <c r="T5" s="62" t="s">
        <v>203</v>
      </c>
      <c r="U5" s="62" t="s">
        <v>67</v>
      </c>
      <c r="V5" s="62" t="s">
        <v>68</v>
      </c>
      <c r="W5" s="62" t="s">
        <v>69</v>
      </c>
    </row>
    <row r="6" s="60" customFormat="1" ht="21" customHeight="1" spans="1:23">
      <c r="A6" s="62"/>
      <c r="B6" s="62"/>
      <c r="C6" s="62"/>
      <c r="D6" s="62"/>
      <c r="E6" s="62"/>
      <c r="F6" s="62"/>
      <c r="G6" s="62"/>
      <c r="H6" s="62"/>
      <c r="I6" s="62"/>
      <c r="J6" s="62" t="s">
        <v>59</v>
      </c>
      <c r="K6" s="62"/>
      <c r="L6" s="62"/>
      <c r="M6" s="62"/>
      <c r="N6" s="62"/>
      <c r="O6" s="62"/>
      <c r="P6" s="62"/>
      <c r="Q6" s="62"/>
      <c r="R6" s="62"/>
      <c r="S6" s="62"/>
      <c r="T6" s="62"/>
      <c r="U6" s="62"/>
      <c r="V6" s="62"/>
      <c r="W6" s="62"/>
    </row>
    <row r="7" s="60" customFormat="1" ht="39.75" customHeight="1" spans="1:23">
      <c r="A7" s="62"/>
      <c r="B7" s="62"/>
      <c r="C7" s="62"/>
      <c r="D7" s="62"/>
      <c r="E7" s="62"/>
      <c r="F7" s="62"/>
      <c r="G7" s="62"/>
      <c r="H7" s="62"/>
      <c r="I7" s="62"/>
      <c r="J7" s="62" t="s">
        <v>59</v>
      </c>
      <c r="K7" s="62" t="s">
        <v>257</v>
      </c>
      <c r="L7" s="62"/>
      <c r="M7" s="62"/>
      <c r="N7" s="62"/>
      <c r="O7" s="62"/>
      <c r="P7" s="62"/>
      <c r="Q7" s="62"/>
      <c r="R7" s="62"/>
      <c r="S7" s="62"/>
      <c r="T7" s="62"/>
      <c r="U7" s="62"/>
      <c r="V7" s="62"/>
      <c r="W7" s="62"/>
    </row>
    <row r="8" s="60" customFormat="1" ht="57" customHeight="1" spans="1:23">
      <c r="A8" s="63">
        <v>1</v>
      </c>
      <c r="B8" s="63">
        <v>2</v>
      </c>
      <c r="C8" s="63">
        <v>3</v>
      </c>
      <c r="D8" s="63">
        <v>4</v>
      </c>
      <c r="E8" s="63">
        <v>5</v>
      </c>
      <c r="F8" s="63">
        <v>6</v>
      </c>
      <c r="G8" s="63">
        <v>7</v>
      </c>
      <c r="H8" s="63">
        <v>8</v>
      </c>
      <c r="I8" s="63">
        <v>9</v>
      </c>
      <c r="J8" s="63">
        <v>10</v>
      </c>
      <c r="K8" s="63">
        <v>11</v>
      </c>
      <c r="L8" s="65">
        <v>12</v>
      </c>
      <c r="M8" s="65">
        <v>13</v>
      </c>
      <c r="N8" s="65">
        <v>14</v>
      </c>
      <c r="O8" s="65">
        <v>15</v>
      </c>
      <c r="P8" s="65">
        <v>16</v>
      </c>
      <c r="Q8" s="65">
        <v>17</v>
      </c>
      <c r="R8" s="65">
        <v>18</v>
      </c>
      <c r="S8" s="65">
        <v>19</v>
      </c>
      <c r="T8" s="65">
        <v>20</v>
      </c>
      <c r="U8" s="63">
        <v>21</v>
      </c>
      <c r="V8" s="63">
        <v>22</v>
      </c>
      <c r="W8" s="63">
        <v>23</v>
      </c>
    </row>
    <row r="9" s="60" customFormat="1" ht="57" customHeight="1" spans="1:23">
      <c r="A9" s="64"/>
      <c r="B9" s="64"/>
      <c r="C9" s="64" t="s">
        <v>258</v>
      </c>
      <c r="D9" s="64"/>
      <c r="E9" s="64"/>
      <c r="F9" s="64"/>
      <c r="G9" s="64"/>
      <c r="H9" s="64"/>
      <c r="I9" s="66">
        <v>5000</v>
      </c>
      <c r="J9" s="67">
        <v>5000</v>
      </c>
      <c r="K9" s="67">
        <v>5000</v>
      </c>
      <c r="L9" s="67"/>
      <c r="M9" s="67"/>
      <c r="N9" s="67"/>
      <c r="O9" s="67"/>
      <c r="P9" s="67"/>
      <c r="Q9" s="67"/>
      <c r="R9" s="67"/>
      <c r="S9" s="67"/>
      <c r="T9" s="67"/>
      <c r="U9" s="67"/>
      <c r="V9" s="67"/>
      <c r="W9" s="67"/>
    </row>
    <row r="10" s="60" customFormat="1" ht="57" customHeight="1" spans="1:23">
      <c r="A10" s="64" t="s">
        <v>259</v>
      </c>
      <c r="B10" s="64" t="s">
        <v>260</v>
      </c>
      <c r="C10" s="64" t="s">
        <v>258</v>
      </c>
      <c r="D10" s="64" t="s">
        <v>71</v>
      </c>
      <c r="E10" s="64" t="s">
        <v>107</v>
      </c>
      <c r="F10" s="64" t="s">
        <v>108</v>
      </c>
      <c r="G10" s="64" t="s">
        <v>236</v>
      </c>
      <c r="H10" s="64" t="s">
        <v>237</v>
      </c>
      <c r="I10" s="67">
        <v>5000</v>
      </c>
      <c r="J10" s="67">
        <v>5000</v>
      </c>
      <c r="K10" s="67">
        <v>5000</v>
      </c>
      <c r="L10" s="67"/>
      <c r="M10" s="67"/>
      <c r="N10" s="67"/>
      <c r="O10" s="67"/>
      <c r="P10" s="67"/>
      <c r="Q10" s="67"/>
      <c r="R10" s="67"/>
      <c r="S10" s="67"/>
      <c r="T10" s="67"/>
      <c r="U10" s="67"/>
      <c r="V10" s="67"/>
      <c r="W10" s="67"/>
    </row>
    <row r="11" s="60" customFormat="1" ht="57" customHeight="1" spans="1:23">
      <c r="A11" s="62" t="s">
        <v>57</v>
      </c>
      <c r="B11" s="62"/>
      <c r="C11" s="62"/>
      <c r="D11" s="62"/>
      <c r="E11" s="62"/>
      <c r="F11" s="62"/>
      <c r="G11" s="62"/>
      <c r="H11" s="62"/>
      <c r="I11" s="67">
        <v>5000</v>
      </c>
      <c r="J11" s="67">
        <v>5000</v>
      </c>
      <c r="K11" s="67">
        <v>5000</v>
      </c>
      <c r="L11" s="67"/>
      <c r="M11" s="67"/>
      <c r="N11" s="67"/>
      <c r="O11" s="67"/>
      <c r="P11" s="67"/>
      <c r="Q11" s="67"/>
      <c r="R11" s="67"/>
      <c r="S11" s="67"/>
      <c r="T11" s="67"/>
      <c r="U11" s="67"/>
      <c r="V11" s="67"/>
      <c r="W11" s="67"/>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1.41666666666667" bottom="0.58" header="0.5" footer="0.5"/>
  <pageSetup paperSize="9" scale="3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topLeftCell="A2" workbookViewId="0">
      <selection activeCell="A6" sqref="$A6:$XFD12"/>
    </sheetView>
  </sheetViews>
  <sheetFormatPr defaultColWidth="10.7037037037037" defaultRowHeight="12" customHeight="1"/>
  <cols>
    <col min="1" max="1" width="48.5555555555556" customWidth="1"/>
    <col min="2" max="2" width="71.1111111111111"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261</v>
      </c>
      <c r="B1" s="19"/>
      <c r="C1" s="19"/>
      <c r="D1" s="19"/>
      <c r="E1" s="19"/>
      <c r="F1" s="19"/>
      <c r="G1" s="19"/>
      <c r="H1" s="19"/>
      <c r="I1" s="19"/>
      <c r="J1" s="19" t="s">
        <v>262</v>
      </c>
    </row>
    <row r="2" ht="45" customHeight="1" spans="1:10">
      <c r="A2" s="20" t="str">
        <f>"2025"&amp;"年部门项目支出绩效目标表（本次下达）"</f>
        <v>2025年部门项目支出绩效目标表（本次下达）</v>
      </c>
      <c r="B2" s="20"/>
      <c r="C2" s="20"/>
      <c r="D2" s="20"/>
      <c r="E2" s="20"/>
      <c r="F2" s="20"/>
      <c r="G2" s="20"/>
      <c r="H2" s="20"/>
      <c r="I2" s="20"/>
      <c r="J2" s="20"/>
    </row>
    <row r="3" s="49" customFormat="1" ht="28" customHeight="1" spans="1:10">
      <c r="A3" s="51" t="str">
        <f>"单位名称："&amp;"楚雄市未成年人救助保护中心"</f>
        <v>单位名称：楚雄市未成年人救助保护中心</v>
      </c>
      <c r="B3" s="52"/>
      <c r="C3" s="52"/>
      <c r="D3" s="52"/>
      <c r="E3" s="52"/>
      <c r="F3" s="53"/>
      <c r="G3" s="52"/>
      <c r="H3" s="53"/>
      <c r="I3" s="53"/>
      <c r="J3" s="53"/>
    </row>
    <row r="4" s="49" customFormat="1" ht="60" customHeight="1" spans="1:10">
      <c r="A4" s="54" t="s">
        <v>263</v>
      </c>
      <c r="B4" s="54" t="s">
        <v>264</v>
      </c>
      <c r="C4" s="54" t="s">
        <v>265</v>
      </c>
      <c r="D4" s="54" t="s">
        <v>266</v>
      </c>
      <c r="E4" s="54" t="s">
        <v>267</v>
      </c>
      <c r="F4" s="54" t="s">
        <v>268</v>
      </c>
      <c r="G4" s="54" t="s">
        <v>269</v>
      </c>
      <c r="H4" s="54" t="s">
        <v>270</v>
      </c>
      <c r="I4" s="54" t="s">
        <v>271</v>
      </c>
      <c r="J4" s="54" t="s">
        <v>272</v>
      </c>
    </row>
    <row r="5" ht="47.5" customHeight="1" spans="1:10">
      <c r="A5" s="45">
        <v>1</v>
      </c>
      <c r="B5" s="45">
        <v>2</v>
      </c>
      <c r="C5" s="46">
        <v>3</v>
      </c>
      <c r="D5" s="45">
        <v>4</v>
      </c>
      <c r="E5" s="45">
        <v>5</v>
      </c>
      <c r="F5" s="45">
        <v>6</v>
      </c>
      <c r="G5" s="45">
        <v>7</v>
      </c>
      <c r="H5" s="45">
        <v>8</v>
      </c>
      <c r="I5" s="45">
        <v>9</v>
      </c>
      <c r="J5" s="45">
        <v>10</v>
      </c>
    </row>
    <row r="6" s="50" customFormat="1" ht="55" customHeight="1" spans="1:10">
      <c r="A6" s="55" t="s">
        <v>71</v>
      </c>
      <c r="B6" s="56"/>
      <c r="C6" s="56"/>
      <c r="D6" s="56"/>
      <c r="E6" s="56"/>
      <c r="F6" s="56"/>
      <c r="G6" s="56"/>
      <c r="H6" s="56"/>
      <c r="I6" s="56"/>
      <c r="J6" s="56"/>
    </row>
    <row r="7" s="50" customFormat="1" ht="55" customHeight="1" spans="1:10">
      <c r="A7" s="55" t="s">
        <v>258</v>
      </c>
      <c r="B7" s="57" t="s">
        <v>273</v>
      </c>
      <c r="C7" s="56"/>
      <c r="D7" s="56"/>
      <c r="E7" s="56"/>
      <c r="F7" s="56"/>
      <c r="G7" s="56"/>
      <c r="H7" s="56"/>
      <c r="I7" s="56"/>
      <c r="J7" s="56"/>
    </row>
    <row r="8" s="50" customFormat="1" ht="55" customHeight="1" spans="1:10">
      <c r="A8" s="56"/>
      <c r="B8" s="56"/>
      <c r="C8" s="58" t="s">
        <v>274</v>
      </c>
      <c r="D8" s="58" t="s">
        <v>275</v>
      </c>
      <c r="E8" s="58" t="s">
        <v>276</v>
      </c>
      <c r="F8" s="59" t="s">
        <v>277</v>
      </c>
      <c r="G8" s="59" t="s">
        <v>278</v>
      </c>
      <c r="H8" s="58" t="s">
        <v>279</v>
      </c>
      <c r="I8" s="58" t="s">
        <v>280</v>
      </c>
      <c r="J8" s="57" t="s">
        <v>281</v>
      </c>
    </row>
    <row r="9" s="50" customFormat="1" ht="55" customHeight="1" spans="1:10">
      <c r="A9" s="7"/>
      <c r="B9" s="7"/>
      <c r="C9" s="58" t="s">
        <v>274</v>
      </c>
      <c r="D9" s="58" t="s">
        <v>282</v>
      </c>
      <c r="E9" s="58" t="s">
        <v>283</v>
      </c>
      <c r="F9" s="59" t="s">
        <v>277</v>
      </c>
      <c r="G9" s="59" t="s">
        <v>284</v>
      </c>
      <c r="H9" s="59" t="s">
        <v>285</v>
      </c>
      <c r="I9" s="58" t="s">
        <v>280</v>
      </c>
      <c r="J9" s="57" t="s">
        <v>286</v>
      </c>
    </row>
    <row r="10" s="50" customFormat="1" ht="55" customHeight="1" spans="1:10">
      <c r="A10" s="7"/>
      <c r="B10" s="7"/>
      <c r="C10" s="58" t="s">
        <v>287</v>
      </c>
      <c r="D10" s="58" t="s">
        <v>288</v>
      </c>
      <c r="E10" s="58" t="s">
        <v>289</v>
      </c>
      <c r="F10" s="59" t="s">
        <v>290</v>
      </c>
      <c r="G10" s="59" t="s">
        <v>291</v>
      </c>
      <c r="H10" s="59" t="s">
        <v>285</v>
      </c>
      <c r="I10" s="58" t="s">
        <v>280</v>
      </c>
      <c r="J10" s="57" t="s">
        <v>292</v>
      </c>
    </row>
    <row r="11" s="50" customFormat="1" ht="55" customHeight="1" spans="1:10">
      <c r="A11" s="7"/>
      <c r="B11" s="7"/>
      <c r="C11" s="58" t="s">
        <v>287</v>
      </c>
      <c r="D11" s="58" t="s">
        <v>288</v>
      </c>
      <c r="E11" s="58" t="s">
        <v>293</v>
      </c>
      <c r="F11" s="59" t="s">
        <v>277</v>
      </c>
      <c r="G11" s="59" t="s">
        <v>284</v>
      </c>
      <c r="H11" s="59" t="s">
        <v>285</v>
      </c>
      <c r="I11" s="58" t="s">
        <v>280</v>
      </c>
      <c r="J11" s="57" t="s">
        <v>294</v>
      </c>
    </row>
    <row r="12" s="50" customFormat="1" ht="55" customHeight="1" spans="1:10">
      <c r="A12" s="7"/>
      <c r="B12" s="7"/>
      <c r="C12" s="58" t="s">
        <v>295</v>
      </c>
      <c r="D12" s="58" t="s">
        <v>296</v>
      </c>
      <c r="E12" s="58" t="s">
        <v>297</v>
      </c>
      <c r="F12" s="59" t="s">
        <v>290</v>
      </c>
      <c r="G12" s="59" t="s">
        <v>298</v>
      </c>
      <c r="H12" s="59" t="s">
        <v>285</v>
      </c>
      <c r="I12" s="58" t="s">
        <v>280</v>
      </c>
      <c r="J12" s="57" t="s">
        <v>299</v>
      </c>
    </row>
  </sheetData>
  <mergeCells count="2">
    <mergeCell ref="A1:J1"/>
    <mergeCell ref="A2:J2"/>
  </mergeCells>
  <printOptions horizontalCentered="1"/>
  <pageMargins left="0.39" right="0.39" top="0.51" bottom="0.51" header="0.31" footer="0.31"/>
  <pageSetup paperSize="9" scale="4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topLeftCell="A2" workbookViewId="0">
      <selection activeCell="A10" sqref="A10"/>
    </sheetView>
  </sheetViews>
  <sheetFormatPr defaultColWidth="10.7037037037037" defaultRowHeight="12" customHeight="1"/>
  <cols>
    <col min="1" max="2" width="69.287037037037"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300</v>
      </c>
      <c r="B1" s="19"/>
      <c r="C1" s="19"/>
      <c r="D1" s="19"/>
      <c r="E1" s="19"/>
      <c r="F1" s="19"/>
      <c r="G1" s="19"/>
      <c r="H1" s="19"/>
      <c r="I1" s="19"/>
      <c r="J1" s="19" t="s">
        <v>262</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"单位名称："&amp;"楚雄市未成年人救助保护中心"</f>
        <v>单位名称：楚雄市未成年人救助保护中心</v>
      </c>
      <c r="B3" s="42"/>
      <c r="C3" s="42"/>
      <c r="D3" s="42"/>
      <c r="E3" s="42"/>
      <c r="F3" s="43"/>
      <c r="G3" s="42"/>
      <c r="H3" s="43"/>
      <c r="I3" s="43"/>
      <c r="J3" s="43"/>
    </row>
    <row r="4" ht="60" customHeight="1" spans="1:10">
      <c r="A4" s="44" t="s">
        <v>263</v>
      </c>
      <c r="B4" s="44" t="s">
        <v>264</v>
      </c>
      <c r="C4" s="44" t="s">
        <v>265</v>
      </c>
      <c r="D4" s="44" t="s">
        <v>266</v>
      </c>
      <c r="E4" s="44" t="s">
        <v>267</v>
      </c>
      <c r="F4" s="44" t="s">
        <v>268</v>
      </c>
      <c r="G4" s="44" t="s">
        <v>269</v>
      </c>
      <c r="H4" s="44" t="s">
        <v>270</v>
      </c>
      <c r="I4" s="44" t="s">
        <v>271</v>
      </c>
      <c r="J4" s="44" t="s">
        <v>272</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ht="27" customHeight="1" spans="1:1">
      <c r="A10" t="s">
        <v>184</v>
      </c>
    </row>
  </sheetData>
  <mergeCells count="2">
    <mergeCell ref="A1:J1"/>
    <mergeCell ref="A2:J2"/>
  </mergeCells>
  <printOptions horizontalCentered="1"/>
  <pageMargins left="0.39" right="0.39" top="1.22013888888889" bottom="0.51" header="0.31" footer="0.31"/>
  <pageSetup paperSize="9" scale="4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10.7037037037037" defaultRowHeight="14.25" customHeight="1" outlineLevelCol="5"/>
  <cols>
    <col min="1" max="1" width="37.5740740740741" customWidth="1"/>
    <col min="2" max="2" width="38.1388888888889" customWidth="1"/>
    <col min="3" max="3" width="47.287037037037" customWidth="1"/>
    <col min="4" max="6" width="26.287037037037" customWidth="1"/>
  </cols>
  <sheetData>
    <row r="1" ht="15.75" customHeight="1" spans="1:6">
      <c r="A1" s="15"/>
      <c r="B1" s="15">
        <v>0</v>
      </c>
      <c r="C1" s="15"/>
      <c r="D1" s="15"/>
      <c r="E1" s="15"/>
      <c r="F1" s="14" t="s">
        <v>301</v>
      </c>
    </row>
    <row r="2" ht="45" customHeight="1" spans="1:6">
      <c r="A2" s="11" t="s">
        <v>302</v>
      </c>
      <c r="B2" s="11"/>
      <c r="C2" s="11"/>
      <c r="D2" s="11"/>
      <c r="E2" s="11"/>
      <c r="F2" s="11"/>
    </row>
    <row r="3" ht="19.5" customHeight="1" spans="1:6">
      <c r="A3" s="10" t="str">
        <f>"单位名称："&amp;"楚雄市未成年人救助保护中心"</f>
        <v>单位名称：楚雄市未成年人救助保护中心</v>
      </c>
      <c r="B3" s="10"/>
      <c r="C3" s="10"/>
      <c r="D3" s="15"/>
      <c r="E3" s="15"/>
      <c r="F3" s="14" t="s">
        <v>2</v>
      </c>
    </row>
    <row r="4" ht="19.5" customHeight="1" spans="1:6">
      <c r="A4" s="5" t="s">
        <v>303</v>
      </c>
      <c r="B4" s="5" t="s">
        <v>73</v>
      </c>
      <c r="C4" s="5" t="s">
        <v>74</v>
      </c>
      <c r="D4" s="5" t="s">
        <v>304</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1" customHeight="1" spans="1:1">
      <c r="A11" t="s">
        <v>184</v>
      </c>
    </row>
  </sheetData>
  <mergeCells count="7">
    <mergeCell ref="A2:F2"/>
    <mergeCell ref="A3:C3"/>
    <mergeCell ref="D4:F4"/>
    <mergeCell ref="A9:C9"/>
    <mergeCell ref="A4:A5"/>
    <mergeCell ref="B4:B5"/>
    <mergeCell ref="C4:C5"/>
  </mergeCells>
  <printOptions horizontalCentered="1"/>
  <pageMargins left="0.39" right="0.39" top="1.02361111111111" bottom="0.58" header="0.5" footer="0.5"/>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GridLines="0" showZeros="0" workbookViewId="0">
      <selection activeCell="A12" sqref="A12"/>
    </sheetView>
  </sheetViews>
  <sheetFormatPr defaultColWidth="10" defaultRowHeight="12.75" customHeight="1"/>
  <cols>
    <col min="1" max="3" width="38.5" customWidth="1"/>
    <col min="4" max="13" width="18.212962962963" customWidth="1"/>
    <col min="14" max="14" width="25.3518518518519" customWidth="1"/>
    <col min="15" max="17" width="18.212962962963" customWidth="1"/>
  </cols>
  <sheetData>
    <row r="1" ht="17.25" customHeight="1" spans="1:17">
      <c r="A1" s="19"/>
      <c r="B1" s="19"/>
      <c r="C1" s="19"/>
      <c r="D1" s="19"/>
      <c r="E1" s="19"/>
      <c r="F1" s="19"/>
      <c r="G1" s="19"/>
      <c r="H1" s="19"/>
      <c r="I1" s="19"/>
      <c r="J1" s="19"/>
      <c r="K1" s="19"/>
      <c r="L1" s="19"/>
      <c r="M1" s="19"/>
      <c r="N1" s="19"/>
      <c r="O1" s="19"/>
      <c r="P1" s="19"/>
      <c r="Q1" s="40" t="s">
        <v>305</v>
      </c>
    </row>
    <row r="2" ht="45" customHeight="1" spans="1:17">
      <c r="A2" s="20" t="s">
        <v>306</v>
      </c>
      <c r="B2" s="20"/>
      <c r="C2" s="20"/>
      <c r="D2" s="20"/>
      <c r="E2" s="20"/>
      <c r="F2" s="20"/>
      <c r="G2" s="20"/>
      <c r="H2" s="20"/>
      <c r="I2" s="20"/>
      <c r="J2" s="20"/>
      <c r="K2" s="20"/>
      <c r="L2" s="20"/>
      <c r="M2" s="20"/>
      <c r="N2" s="20"/>
      <c r="O2" s="20"/>
      <c r="P2" s="20"/>
      <c r="Q2" s="20"/>
    </row>
    <row r="3" ht="18.75" customHeight="1" spans="1:17">
      <c r="A3" s="19" t="str">
        <f>"单位名称："&amp;"楚雄市未成年人救助保护中心"</f>
        <v>单位名称：楚雄市未成年人救助保护中心</v>
      </c>
      <c r="B3" s="19"/>
      <c r="C3" s="19"/>
      <c r="D3" s="19"/>
      <c r="E3" s="19"/>
      <c r="F3" s="19"/>
      <c r="G3" s="19"/>
      <c r="H3" s="19"/>
      <c r="I3" s="19"/>
      <c r="J3" s="19"/>
      <c r="K3" s="19"/>
      <c r="L3" s="19"/>
      <c r="M3" s="19"/>
      <c r="N3" s="19"/>
      <c r="O3" s="19"/>
      <c r="P3" s="19"/>
      <c r="Q3" s="23" t="s">
        <v>54</v>
      </c>
    </row>
    <row r="4" ht="22.5" customHeight="1" spans="1:17">
      <c r="A4" s="35" t="s">
        <v>307</v>
      </c>
      <c r="B4" s="35" t="s">
        <v>308</v>
      </c>
      <c r="C4" s="35" t="s">
        <v>309</v>
      </c>
      <c r="D4" s="35" t="s">
        <v>310</v>
      </c>
      <c r="E4" s="35" t="s">
        <v>311</v>
      </c>
      <c r="F4" s="35" t="s">
        <v>312</v>
      </c>
      <c r="G4" s="35" t="s">
        <v>194</v>
      </c>
      <c r="H4" s="35"/>
      <c r="I4" s="35"/>
      <c r="J4" s="35"/>
      <c r="K4" s="35"/>
      <c r="L4" s="35"/>
      <c r="M4" s="35"/>
      <c r="N4" s="35"/>
      <c r="O4" s="35"/>
      <c r="P4" s="35"/>
      <c r="Q4" s="35"/>
    </row>
    <row r="5" ht="22.5" customHeight="1" spans="1:17">
      <c r="A5" s="35"/>
      <c r="B5" s="35" t="s">
        <v>313</v>
      </c>
      <c r="C5" s="35" t="s">
        <v>314</v>
      </c>
      <c r="D5" s="35" t="s">
        <v>310</v>
      </c>
      <c r="E5" s="35" t="s">
        <v>315</v>
      </c>
      <c r="F5" s="35"/>
      <c r="G5" s="35" t="s">
        <v>57</v>
      </c>
      <c r="H5" s="35" t="s">
        <v>60</v>
      </c>
      <c r="I5" s="35" t="s">
        <v>316</v>
      </c>
      <c r="J5" s="35" t="s">
        <v>317</v>
      </c>
      <c r="K5" s="35" t="s">
        <v>318</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57</v>
      </c>
      <c r="B10" s="39"/>
      <c r="C10" s="39"/>
      <c r="D10" s="39"/>
      <c r="E10" s="39"/>
      <c r="F10" s="38"/>
      <c r="G10" s="38"/>
      <c r="H10" s="38"/>
      <c r="I10" s="38"/>
      <c r="J10" s="38"/>
      <c r="K10" s="38"/>
      <c r="L10" s="38"/>
      <c r="M10" s="38"/>
      <c r="N10" s="38"/>
      <c r="O10" s="38"/>
      <c r="P10" s="38"/>
      <c r="Q10" s="38"/>
    </row>
    <row r="12" customHeight="1" spans="1:1">
      <c r="A12" t="s">
        <v>184</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9" right="0.19" top="1.77152777777778" bottom="0.2" header="0.19" footer="0.19"/>
  <pageSetup paperSize="1" scale="3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3"/>
  <sheetViews>
    <sheetView showZeros="0" workbookViewId="0">
      <selection activeCell="A13" sqref="A13"/>
    </sheetView>
  </sheetViews>
  <sheetFormatPr defaultColWidth="10.287037037037" defaultRowHeight="14.25" customHeight="1"/>
  <cols>
    <col min="1" max="1" width="46.9259259259259" customWidth="1"/>
    <col min="2" max="2" width="27.5" customWidth="1"/>
    <col min="3" max="3" width="33.0740740740741" customWidth="1"/>
    <col min="4" max="4" width="18.3518518518519" customWidth="1"/>
    <col min="5" max="5" width="21.787037037037" customWidth="1"/>
    <col min="6" max="6" width="24.6388888888889" customWidth="1"/>
    <col min="7" max="7" width="30.0740740740741" customWidth="1"/>
    <col min="8" max="14" width="18.3518518518519" customWidth="1"/>
    <col min="15" max="15" width="23.5" customWidth="1"/>
    <col min="16" max="16" width="18.3518518518519" customWidth="1"/>
    <col min="17" max="17" width="21.0740740740741" customWidth="1"/>
    <col min="18" max="18" width="18.3518518518519" customWidth="1"/>
  </cols>
  <sheetData>
    <row r="1" ht="23.65" customHeight="1" spans="1:18">
      <c r="A1" s="26"/>
      <c r="B1" s="26"/>
      <c r="C1" s="26"/>
      <c r="D1" s="26"/>
      <c r="E1" s="26"/>
      <c r="F1" s="26"/>
      <c r="G1" s="26"/>
      <c r="H1" s="26"/>
      <c r="I1" s="26"/>
      <c r="J1" s="26"/>
      <c r="K1" s="26"/>
      <c r="L1" s="26"/>
      <c r="M1" s="26"/>
      <c r="N1" s="26"/>
      <c r="O1" s="26"/>
      <c r="P1" s="26"/>
      <c r="Q1" s="26"/>
      <c r="R1" s="34" t="s">
        <v>319</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"单位名称："&amp;"楚雄市未成年人救助保护中心"</f>
        <v>单位名称：楚雄市未成年人救助保护中心</v>
      </c>
      <c r="B3" s="28"/>
      <c r="C3" s="28"/>
      <c r="D3" s="28"/>
      <c r="E3" s="28"/>
      <c r="F3" s="28"/>
      <c r="G3" s="28"/>
      <c r="H3" s="28"/>
      <c r="I3" s="28"/>
      <c r="J3" s="28"/>
      <c r="K3" s="28"/>
      <c r="L3" s="28"/>
      <c r="M3" s="28"/>
      <c r="N3" s="28"/>
      <c r="O3" s="28"/>
      <c r="P3" s="28"/>
      <c r="Q3" s="28"/>
      <c r="R3" s="34" t="s">
        <v>54</v>
      </c>
    </row>
    <row r="4" ht="23.65" customHeight="1" spans="1:18">
      <c r="A4" s="29" t="s">
        <v>307</v>
      </c>
      <c r="B4" s="29" t="s">
        <v>320</v>
      </c>
      <c r="C4" s="29" t="s">
        <v>321</v>
      </c>
      <c r="D4" s="29" t="s">
        <v>322</v>
      </c>
      <c r="E4" s="29" t="s">
        <v>323</v>
      </c>
      <c r="F4" s="29" t="s">
        <v>324</v>
      </c>
      <c r="G4" s="29" t="s">
        <v>325</v>
      </c>
      <c r="H4" s="29" t="s">
        <v>194</v>
      </c>
      <c r="I4" s="29"/>
      <c r="J4" s="29"/>
      <c r="K4" s="29"/>
      <c r="L4" s="29"/>
      <c r="M4" s="29"/>
      <c r="N4" s="29"/>
      <c r="O4" s="29"/>
      <c r="P4" s="29"/>
      <c r="Q4" s="29"/>
      <c r="R4" s="29"/>
    </row>
    <row r="5" ht="23.65" customHeight="1" spans="1:18">
      <c r="A5" s="29" t="s">
        <v>326</v>
      </c>
      <c r="B5" s="29" t="s">
        <v>317</v>
      </c>
      <c r="C5" s="29" t="s">
        <v>318</v>
      </c>
      <c r="D5" s="29"/>
      <c r="E5" s="29" t="s">
        <v>327</v>
      </c>
      <c r="F5" s="29"/>
      <c r="G5" s="29"/>
      <c r="H5" s="29" t="s">
        <v>57</v>
      </c>
      <c r="I5" s="29" t="s">
        <v>60</v>
      </c>
      <c r="J5" s="29" t="s">
        <v>316</v>
      </c>
      <c r="K5" s="29" t="s">
        <v>317</v>
      </c>
      <c r="L5" s="29" t="s">
        <v>318</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328</v>
      </c>
      <c r="P7" s="30" t="s">
        <v>278</v>
      </c>
      <c r="Q7" s="30" t="s">
        <v>329</v>
      </c>
      <c r="R7" s="30" t="s">
        <v>330</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3" customHeight="1" spans="1:1">
      <c r="A13" t="s">
        <v>184</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77152777777778" bottom="1" header="0.51" footer="0.51"/>
  <pageSetup paperSize="9" scale="3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10.7037037037037" defaultRowHeight="14.25" customHeight="1"/>
  <cols>
    <col min="1" max="1" width="44" customWidth="1"/>
    <col min="2" max="14" width="21.5740740740741" customWidth="1"/>
  </cols>
  <sheetData>
    <row r="1" ht="13.5" customHeight="1" spans="1:14">
      <c r="A1" s="10"/>
      <c r="B1" s="10"/>
      <c r="C1" s="10"/>
      <c r="D1" s="10"/>
      <c r="E1" s="10"/>
      <c r="F1" s="10"/>
      <c r="G1" s="10"/>
      <c r="H1" s="10"/>
      <c r="I1" s="10"/>
      <c r="J1" s="10"/>
      <c r="K1" s="10"/>
      <c r="L1" s="10"/>
      <c r="M1" s="10"/>
      <c r="N1" s="14" t="s">
        <v>331</v>
      </c>
    </row>
    <row r="2" ht="45" customHeight="1" spans="1:14">
      <c r="A2" s="11" t="s">
        <v>332</v>
      </c>
      <c r="B2" s="11"/>
      <c r="C2" s="11"/>
      <c r="D2" s="11"/>
      <c r="E2" s="11"/>
      <c r="F2" s="11"/>
      <c r="G2" s="11"/>
      <c r="H2" s="11"/>
      <c r="I2" s="11"/>
      <c r="J2" s="11"/>
      <c r="K2" s="11"/>
      <c r="L2" s="11"/>
      <c r="M2" s="11"/>
      <c r="N2" s="11"/>
    </row>
    <row r="3" ht="22.5" customHeight="1" spans="1:14">
      <c r="A3" s="10" t="str">
        <f>"单位名称："&amp;"楚雄市未成年人救助保护中心"</f>
        <v>单位名称：楚雄市未成年人救助保护中心</v>
      </c>
      <c r="B3" s="10"/>
      <c r="C3" s="10"/>
      <c r="D3" s="10"/>
      <c r="E3" s="10"/>
      <c r="F3" s="10"/>
      <c r="G3" s="10"/>
      <c r="H3" s="10"/>
      <c r="I3" s="10"/>
      <c r="J3" s="10"/>
      <c r="K3" s="10"/>
      <c r="L3" s="10"/>
      <c r="M3" s="10"/>
      <c r="N3" s="14" t="s">
        <v>54</v>
      </c>
    </row>
    <row r="4" ht="22.5" customHeight="1" spans="1:14">
      <c r="A4" s="5" t="s">
        <v>333</v>
      </c>
      <c r="B4" s="5" t="s">
        <v>194</v>
      </c>
      <c r="C4" s="5"/>
      <c r="D4" s="5"/>
      <c r="E4" s="5" t="s">
        <v>334</v>
      </c>
      <c r="F4" s="5"/>
      <c r="G4" s="5"/>
      <c r="H4" s="5"/>
      <c r="I4" s="5"/>
      <c r="J4" s="5"/>
      <c r="K4" s="5"/>
      <c r="L4" s="5"/>
      <c r="M4" s="5"/>
      <c r="N4" s="5"/>
    </row>
    <row r="5" ht="22.5" customHeight="1" spans="1:14">
      <c r="A5" s="5"/>
      <c r="B5" s="5" t="s">
        <v>57</v>
      </c>
      <c r="C5" s="5" t="s">
        <v>60</v>
      </c>
      <c r="D5" s="5" t="s">
        <v>316</v>
      </c>
      <c r="E5" s="5" t="s">
        <v>335</v>
      </c>
      <c r="F5" s="5" t="s">
        <v>336</v>
      </c>
      <c r="G5" s="5" t="s">
        <v>337</v>
      </c>
      <c r="H5" s="5" t="s">
        <v>338</v>
      </c>
      <c r="I5" s="5" t="s">
        <v>339</v>
      </c>
      <c r="J5" s="5" t="s">
        <v>340</v>
      </c>
      <c r="K5" s="5" t="s">
        <v>341</v>
      </c>
      <c r="L5" s="5" t="s">
        <v>342</v>
      </c>
      <c r="M5" s="5" t="s">
        <v>343</v>
      </c>
      <c r="N5" s="5" t="s">
        <v>344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1" customHeight="1" spans="1:1">
      <c r="A11" t="s">
        <v>184</v>
      </c>
    </row>
  </sheetData>
  <mergeCells count="5">
    <mergeCell ref="A2:N2"/>
    <mergeCell ref="A3:H3"/>
    <mergeCell ref="B4:D4"/>
    <mergeCell ref="E4:N4"/>
    <mergeCell ref="A4:A5"/>
  </mergeCells>
  <printOptions horizontalCentered="1"/>
  <pageMargins left="1" right="1" top="1.77152777777778" bottom="0.75" header="0" footer="0"/>
  <pageSetup paperSize="9" scale="3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037037037037" defaultRowHeight="12" customHeight="1"/>
  <cols>
    <col min="1" max="1" width="69.287037037037" customWidth="1"/>
    <col min="2" max="2" width="41.1388888888889" customWidth="1"/>
    <col min="3" max="3" width="69.287037037037" customWidth="1"/>
    <col min="4" max="5" width="27.5740740740741" customWidth="1"/>
    <col min="6" max="6" width="55" customWidth="1"/>
    <col min="7" max="7" width="10.287037037037" customWidth="1"/>
    <col min="8" max="8" width="18.712962962963" customWidth="1"/>
    <col min="9" max="9" width="9.85185185185185" customWidth="1"/>
    <col min="10" max="10" width="16.8518518518519" customWidth="1"/>
    <col min="11" max="11" width="53" customWidth="1"/>
  </cols>
  <sheetData>
    <row r="1" ht="15.75" customHeight="1" spans="1:11">
      <c r="A1" s="19"/>
      <c r="B1" s="19"/>
      <c r="C1" s="19"/>
      <c r="D1" s="19"/>
      <c r="E1" s="19"/>
      <c r="F1" s="19"/>
      <c r="G1" s="19"/>
      <c r="H1" s="19"/>
      <c r="I1" s="19"/>
      <c r="J1" s="19"/>
      <c r="K1" s="23" t="s">
        <v>345</v>
      </c>
    </row>
    <row r="2" ht="45" customHeight="1" spans="1:11">
      <c r="A2" s="20" t="s">
        <v>346</v>
      </c>
      <c r="B2" s="20"/>
      <c r="C2" s="20"/>
      <c r="D2" s="20"/>
      <c r="E2" s="20"/>
      <c r="F2" s="20"/>
      <c r="G2" s="20"/>
      <c r="H2" s="20"/>
      <c r="I2" s="20"/>
      <c r="J2" s="20"/>
      <c r="K2" s="20"/>
    </row>
    <row r="3" ht="15.75" customHeight="1" spans="1:11">
      <c r="A3" s="19" t="str">
        <f>"单位名称："&amp;"楚雄市未成年人救助保护中心"</f>
        <v>单位名称：楚雄市未成年人救助保护中心</v>
      </c>
      <c r="B3" s="19"/>
      <c r="C3" s="19"/>
      <c r="D3" s="19"/>
      <c r="E3" s="19"/>
      <c r="F3" s="19"/>
      <c r="G3" s="19"/>
      <c r="H3" s="19"/>
      <c r="I3" s="19"/>
      <c r="J3" s="19"/>
      <c r="K3" s="19"/>
    </row>
    <row r="4" ht="22.5" customHeight="1" spans="1:11">
      <c r="A4" s="9" t="s">
        <v>347</v>
      </c>
      <c r="B4" s="9" t="s">
        <v>188</v>
      </c>
      <c r="C4" s="9" t="s">
        <v>264</v>
      </c>
      <c r="D4" s="9" t="s">
        <v>265</v>
      </c>
      <c r="E4" s="9" t="s">
        <v>266</v>
      </c>
      <c r="F4" s="9" t="s">
        <v>267</v>
      </c>
      <c r="G4" s="9" t="s">
        <v>268</v>
      </c>
      <c r="H4" s="9" t="s">
        <v>269</v>
      </c>
      <c r="I4" s="9" t="s">
        <v>270</v>
      </c>
      <c r="J4" s="9" t="s">
        <v>271</v>
      </c>
      <c r="K4" s="9" t="s">
        <v>272</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184</v>
      </c>
    </row>
  </sheetData>
  <mergeCells count="1">
    <mergeCell ref="A2:K2"/>
  </mergeCells>
  <printOptions horizontalCentered="1"/>
  <pageMargins left="0.39" right="0.39" top="1.45625" bottom="0.51" header="0.31" footer="0.31"/>
  <pageSetup paperSize="9" scale="3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1"/>
  <sheetViews>
    <sheetView showZeros="0" workbookViewId="0">
      <selection activeCell="A11" sqref="A11"/>
    </sheetView>
  </sheetViews>
  <sheetFormatPr defaultColWidth="10.7037037037037" defaultRowHeight="12" customHeight="1" outlineLevelCol="7"/>
  <cols>
    <col min="1" max="1" width="33.8518518518519" customWidth="1"/>
    <col min="2" max="3" width="39.1388888888889" customWidth="1"/>
    <col min="4" max="4" width="24" customWidth="1"/>
    <col min="5" max="5" width="7.85185185185185" customWidth="1"/>
    <col min="6" max="6" width="11" customWidth="1"/>
    <col min="7" max="8" width="19.1388888888889" customWidth="1"/>
  </cols>
  <sheetData>
    <row r="1" ht="14.25" customHeight="1" spans="1:8">
      <c r="A1" s="15"/>
      <c r="B1" s="15"/>
      <c r="C1" s="15"/>
      <c r="D1" s="15"/>
      <c r="E1" s="15"/>
      <c r="F1" s="15"/>
      <c r="G1" s="15"/>
      <c r="H1" s="14" t="s">
        <v>348</v>
      </c>
    </row>
    <row r="2" ht="45" customHeight="1" spans="1:8">
      <c r="A2" s="11" t="s">
        <v>349</v>
      </c>
      <c r="B2" s="11"/>
      <c r="C2" s="11"/>
      <c r="D2" s="11"/>
      <c r="E2" s="11"/>
      <c r="F2" s="11"/>
      <c r="G2" s="11"/>
      <c r="H2" s="11"/>
    </row>
    <row r="3" ht="13.5" customHeight="1" spans="1:8">
      <c r="A3" s="10" t="str">
        <f>"单位名称："&amp;"楚雄市未成年人救助保护中心"</f>
        <v>单位名称：楚雄市未成年人救助保护中心</v>
      </c>
      <c r="B3" s="10"/>
      <c r="C3" s="10"/>
      <c r="D3" s="15"/>
      <c r="E3" s="15"/>
      <c r="F3" s="15"/>
      <c r="G3" s="15"/>
      <c r="H3" s="14" t="s">
        <v>54</v>
      </c>
    </row>
    <row r="4" ht="18" customHeight="1" spans="1:8">
      <c r="A4" s="5" t="s">
        <v>303</v>
      </c>
      <c r="B4" s="5" t="s">
        <v>350</v>
      </c>
      <c r="C4" s="5" t="s">
        <v>351</v>
      </c>
      <c r="D4" s="5" t="s">
        <v>352</v>
      </c>
      <c r="E4" s="5" t="s">
        <v>310</v>
      </c>
      <c r="F4" s="5" t="s">
        <v>353</v>
      </c>
      <c r="G4" s="5"/>
      <c r="H4" s="5"/>
    </row>
    <row r="5" ht="18" customHeight="1" spans="1:8">
      <c r="A5" s="5"/>
      <c r="B5" s="5"/>
      <c r="C5" s="5"/>
      <c r="D5" s="5"/>
      <c r="E5" s="5"/>
      <c r="F5" s="5" t="s">
        <v>311</v>
      </c>
      <c r="G5" s="5" t="s">
        <v>354</v>
      </c>
      <c r="H5" s="5" t="s">
        <v>355</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356</v>
      </c>
      <c r="B8" s="7"/>
      <c r="C8" s="7"/>
      <c r="D8" s="7"/>
      <c r="E8" s="17"/>
      <c r="F8" s="17"/>
      <c r="G8" s="17"/>
      <c r="H8" s="17"/>
    </row>
    <row r="9" ht="23.25" customHeight="1" spans="1:8">
      <c r="A9" s="9" t="s">
        <v>57</v>
      </c>
      <c r="B9" s="9"/>
      <c r="C9" s="9"/>
      <c r="D9" s="9"/>
      <c r="E9" s="9"/>
      <c r="F9" s="8"/>
      <c r="G9" s="18"/>
      <c r="H9" s="18"/>
    </row>
    <row r="11" customHeight="1" spans="1:1">
      <c r="A11" t="s">
        <v>184</v>
      </c>
    </row>
  </sheetData>
  <mergeCells count="9">
    <mergeCell ref="A2:H2"/>
    <mergeCell ref="A3:C3"/>
    <mergeCell ref="F4:H4"/>
    <mergeCell ref="A9:E9"/>
    <mergeCell ref="A4:A5"/>
    <mergeCell ref="B4:B5"/>
    <mergeCell ref="C4:C5"/>
    <mergeCell ref="D4:D5"/>
    <mergeCell ref="E4:E5"/>
  </mergeCells>
  <pageMargins left="0.36" right="0.1" top="1.61388888888889" bottom="0.26" header="0" footer="0"/>
  <pageSetup paperSize="9" scale="7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10.7037037037037" defaultRowHeight="14.25" customHeight="1"/>
  <cols>
    <col min="1" max="11" width="17.5740740740741" customWidth="1"/>
  </cols>
  <sheetData>
    <row r="1" ht="15.75" customHeight="1" spans="1:11">
      <c r="A1" s="10"/>
      <c r="B1" s="10"/>
      <c r="C1" s="10"/>
      <c r="D1" s="10"/>
      <c r="E1" s="10"/>
      <c r="F1" s="10"/>
      <c r="G1" s="10"/>
      <c r="H1" s="10"/>
      <c r="I1" s="10"/>
      <c r="J1" s="10"/>
      <c r="K1" s="14" t="s">
        <v>357</v>
      </c>
    </row>
    <row r="2" ht="46.15" customHeight="1" spans="1:11">
      <c r="A2" s="11" t="s">
        <v>358</v>
      </c>
      <c r="B2" s="11"/>
      <c r="C2" s="11"/>
      <c r="D2" s="11"/>
      <c r="E2" s="11"/>
      <c r="F2" s="11"/>
      <c r="G2" s="11"/>
      <c r="H2" s="11"/>
      <c r="I2" s="11"/>
      <c r="J2" s="11"/>
      <c r="K2" s="11"/>
    </row>
    <row r="3" ht="22.5" customHeight="1" spans="1:11">
      <c r="A3" s="10" t="str">
        <f>"单位名称："&amp;"楚雄市未成年人救助保护中心"</f>
        <v>单位名称：楚雄市未成年人救助保护中心</v>
      </c>
      <c r="B3" s="10"/>
      <c r="C3" s="10"/>
      <c r="D3" s="10"/>
      <c r="E3" s="10"/>
      <c r="F3" s="10"/>
      <c r="G3" s="10"/>
      <c r="H3" s="10"/>
      <c r="I3" s="10"/>
      <c r="J3" s="10"/>
      <c r="K3" s="14" t="s">
        <v>2</v>
      </c>
    </row>
    <row r="4" ht="22.5" customHeight="1" spans="1:11">
      <c r="A4" s="5" t="s">
        <v>253</v>
      </c>
      <c r="B4" s="5" t="s">
        <v>189</v>
      </c>
      <c r="C4" s="5" t="s">
        <v>187</v>
      </c>
      <c r="D4" s="5" t="s">
        <v>190</v>
      </c>
      <c r="E4" s="5" t="s">
        <v>191</v>
      </c>
      <c r="F4" s="5" t="s">
        <v>254</v>
      </c>
      <c r="G4" s="5" t="s">
        <v>255</v>
      </c>
      <c r="H4" s="5" t="s">
        <v>57</v>
      </c>
      <c r="I4" s="5" t="s">
        <v>359</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356</v>
      </c>
      <c r="B8" s="7" t="s">
        <v>356</v>
      </c>
      <c r="C8" s="7" t="s">
        <v>356</v>
      </c>
      <c r="D8" s="7"/>
      <c r="E8" s="7"/>
      <c r="F8" s="7"/>
      <c r="G8" s="7"/>
      <c r="H8" s="8"/>
      <c r="I8" s="8"/>
      <c r="J8" s="8"/>
      <c r="K8" s="8"/>
    </row>
    <row r="9" ht="22.5" customHeight="1" spans="1:11">
      <c r="A9" s="9" t="s">
        <v>57</v>
      </c>
      <c r="B9" s="9"/>
      <c r="C9" s="9"/>
      <c r="D9" s="9"/>
      <c r="E9" s="9"/>
      <c r="F9" s="9"/>
      <c r="G9" s="9"/>
      <c r="H9" s="8"/>
      <c r="I9" s="8"/>
      <c r="J9" s="8"/>
      <c r="K9" s="8"/>
    </row>
    <row r="11" customHeight="1" spans="1:1">
      <c r="A11" t="s">
        <v>184</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1.14166666666667" bottom="0.58" header="0.5" footer="0.5"/>
  <pageSetup paperSize="9" scale="7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GridLines="0" showZeros="0" tabSelected="1" workbookViewId="0">
      <selection activeCell="A11" sqref="A11"/>
    </sheetView>
  </sheetViews>
  <sheetFormatPr defaultColWidth="10" defaultRowHeight="12.75" customHeight="1" outlineLevelCol="6"/>
  <cols>
    <col min="1" max="1" width="49" customWidth="1"/>
    <col min="2" max="2" width="19.1388888888889" customWidth="1"/>
    <col min="3" max="3" width="64.287037037037" customWidth="1"/>
    <col min="4" max="4" width="8.7037037037037" customWidth="1"/>
    <col min="5" max="7" width="20.5740740740741" customWidth="1"/>
  </cols>
  <sheetData>
    <row r="1" ht="15" customHeight="1" spans="1:7">
      <c r="A1" s="1"/>
      <c r="B1" s="1"/>
      <c r="C1" s="1"/>
      <c r="D1" s="1"/>
      <c r="E1" s="1"/>
      <c r="F1" s="1"/>
      <c r="G1" s="2" t="s">
        <v>360</v>
      </c>
    </row>
    <row r="2" ht="45" customHeight="1" spans="1:7">
      <c r="A2" s="3" t="s">
        <v>361</v>
      </c>
      <c r="B2" s="3"/>
      <c r="C2" s="3"/>
      <c r="D2" s="3"/>
      <c r="E2" s="3"/>
      <c r="F2" s="3"/>
      <c r="G2" s="3"/>
    </row>
    <row r="3" ht="15" customHeight="1" spans="1:7">
      <c r="A3" s="4" t="str">
        <f>"单位名称："&amp;"楚雄市未成年人救助保护中心"</f>
        <v>单位名称：楚雄市未成年人救助保护中心</v>
      </c>
      <c r="B3" s="4"/>
      <c r="C3" s="1"/>
      <c r="D3" s="1"/>
      <c r="E3" s="1"/>
      <c r="F3" s="1"/>
      <c r="G3" s="2" t="s">
        <v>54</v>
      </c>
    </row>
    <row r="4" ht="45" customHeight="1" spans="1:7">
      <c r="A4" s="5" t="s">
        <v>187</v>
      </c>
      <c r="B4" s="5" t="s">
        <v>253</v>
      </c>
      <c r="C4" s="5" t="s">
        <v>189</v>
      </c>
      <c r="D4" s="5" t="s">
        <v>362</v>
      </c>
      <c r="E4" s="5" t="s">
        <v>60</v>
      </c>
      <c r="F4" s="5"/>
      <c r="G4" s="5"/>
    </row>
    <row r="5" ht="45" customHeight="1" spans="1:7">
      <c r="A5" s="5"/>
      <c r="B5" s="5"/>
      <c r="C5" s="5"/>
      <c r="D5" s="5"/>
      <c r="E5" s="5" t="s">
        <v>363</v>
      </c>
      <c r="F5" s="5" t="s">
        <v>364</v>
      </c>
      <c r="G5" s="5" t="s">
        <v>365</v>
      </c>
    </row>
    <row r="6" ht="15" customHeight="1" spans="1:7">
      <c r="A6" s="6">
        <v>1</v>
      </c>
      <c r="B6" s="6">
        <v>2</v>
      </c>
      <c r="C6" s="6">
        <v>3</v>
      </c>
      <c r="D6" s="6">
        <v>4</v>
      </c>
      <c r="E6" s="6">
        <v>5</v>
      </c>
      <c r="F6" s="6">
        <v>6</v>
      </c>
      <c r="G6" s="6">
        <v>7</v>
      </c>
    </row>
    <row r="7" ht="22.5" customHeight="1" spans="1:7">
      <c r="A7" s="7" t="s">
        <v>71</v>
      </c>
      <c r="B7" s="7"/>
      <c r="C7" s="7"/>
      <c r="D7" s="7"/>
      <c r="E7" s="8">
        <v>5000</v>
      </c>
      <c r="F7" s="8"/>
      <c r="G7" s="8"/>
    </row>
    <row r="8" ht="22.5" customHeight="1" spans="1:7">
      <c r="A8" s="7"/>
      <c r="B8" s="7" t="s">
        <v>259</v>
      </c>
      <c r="C8" s="7" t="s">
        <v>258</v>
      </c>
      <c r="D8" s="7" t="s">
        <v>366</v>
      </c>
      <c r="E8" s="8">
        <v>5000</v>
      </c>
      <c r="F8" s="8"/>
      <c r="G8" s="8"/>
    </row>
    <row r="9" ht="22.5" customHeight="1" spans="1:7">
      <c r="A9" s="9" t="s">
        <v>57</v>
      </c>
      <c r="B9" s="9"/>
      <c r="C9" s="9"/>
      <c r="D9" s="9"/>
      <c r="E9" s="8">
        <v>5000</v>
      </c>
      <c r="F9" s="8"/>
      <c r="G9" s="8"/>
    </row>
    <row r="11" customHeight="1" spans="1:1">
      <c r="A11" t="s">
        <v>367</v>
      </c>
    </row>
  </sheetData>
  <mergeCells count="8">
    <mergeCell ref="A2:G2"/>
    <mergeCell ref="A3:B3"/>
    <mergeCell ref="E4:G4"/>
    <mergeCell ref="A9:D9"/>
    <mergeCell ref="A4:A5"/>
    <mergeCell ref="B4:B5"/>
    <mergeCell ref="C4:C5"/>
    <mergeCell ref="D4:D5"/>
  </mergeCells>
  <pageMargins left="0.19" right="0.19" top="1.96805555555556" bottom="0.2" header="0.19" footer="0.19"/>
  <pageSetup paperSize="1" scale="6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芳华</cp:lastModifiedBy>
  <dcterms:created xsi:type="dcterms:W3CDTF">2025-02-24T08:31:00Z</dcterms:created>
  <dcterms:modified xsi:type="dcterms:W3CDTF">2025-03-18T03:41:51Z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B8A8C1B8D5504E42BF68225DBDE9E9B7_13</vt:lpwstr>
  </property>
</Properties>
</file>