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2025年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<sst xmlns="http://schemas.openxmlformats.org/spreadsheetml/2006/main" count="1610" uniqueCount="609">
  <si>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</si>
  <si>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</si>
  <si>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</si>
  <si>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</si>
  <si>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</si>
  <si>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</si>
  <si>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</si>
  <si>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</si>
  <si>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</si>
  <si>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</si>
  <si>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</si>
  <si>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</si>
  <si>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</si>
  <si>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</si>
  <si>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</si>
  <si>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</si>
  <si>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</si>
  <si>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</si>
  <si>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</si>
  <si>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</si>
  <si>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</si>
  <si>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</si>
  <si>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</si>
  <si>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</si>
  <si>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</si>
  <si>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</si>
  <si>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</si>
  <si>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</si>
  <si>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</si>
  <si>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</si>
  <si>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</si>
  <si>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</si>
  <si>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</si>
  <si>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</si>
  <si>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</si>
  <si>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</si>
  <si>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</si>
  <si>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</si>
  <si>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</si>
  <si>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</si>
  <si>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</si>
  <si>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</si>
  <si>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</si>
  <si>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</si>
  <si>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</si>
  <si>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</si>
  <si>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</si>
  <si>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</si>
  <si>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</si>
  <si>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</si>
  <si>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</si>
  <si>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</si>
  <si>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</si>
  <si>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</si>
  <si>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</si>
  <si>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</si>
  <si>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</si>
  <si>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</si>
  <si>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</si>
  <si>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</si>
  <si>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</si>
  <si>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</si>
  <si>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</si>
  <si>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</si>
  <si>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</si>
  <si>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</si>
  <si>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</si>
  <si>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</si>
  <si>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</si>
  <si>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</si>
  <si>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123001</t>
  </si>
  <si>
    <t>楚雄市交通运输局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</si>
  <si>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</si>
  <si>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</si>
  <si>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</si>
  <si>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</si>
  <si>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</si>
  <si>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</si>
  <si>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</si>
  <si>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</si>
  <si>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</si>
  <si>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</si>
  <si>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</si>
  <si>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</si>
  <si>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</si>
  <si>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</si>
  <si>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</si>
  <si>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</si>
  <si>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</si>
  <si>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</si>
  <si>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</si>
  <si>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</si>
  <si>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</si>
  <si>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</si>
  <si>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</si>
  <si>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</si>
  <si>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</si>
  <si>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</si>
  <si>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</si>
  <si>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</si>
  <si>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</si>
  <si>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</si>
  <si>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</si>
  <si>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</si>
  <si>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</si>
  <si>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</si>
  <si>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</si>
  <si>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</si>
  <si>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</si>
  <si>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</si>
  <si>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</si>
  <si>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</si>
  <si>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</si>
  <si>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</si>
  <si>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</si>
  <si>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</si>
  <si>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</si>
  <si>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</si>
  <si>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</si>
  <si>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</si>
  <si>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</si>
  <si>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</si>
  <si>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</si>
  <si>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</si>
  <si>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</si>
  <si>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</si>
  <si>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2120804</t>
  </si>
  <si>
    <t>农村基础设施建设支出</t>
  </si>
  <si>
    <t>214</t>
  </si>
  <si>
    <t>交通运输支出</t>
  </si>
  <si>
    <t>21401</t>
  </si>
  <si>
    <t>公路水路运输</t>
  </si>
  <si>
    <t>2140101</t>
  </si>
  <si>
    <t>行政运行</t>
  </si>
  <si>
    <t>2140102</t>
  </si>
  <si>
    <t>一般行政管理事务</t>
  </si>
  <si>
    <t>2140104</t>
  </si>
  <si>
    <t>公路建设</t>
  </si>
  <si>
    <t>2140106</t>
  </si>
  <si>
    <t>公路养护</t>
  </si>
  <si>
    <t>2140109</t>
  </si>
  <si>
    <t>交通运输信息化建设</t>
  </si>
  <si>
    <t>21499</t>
  </si>
  <si>
    <t>其他交通运输支出</t>
  </si>
  <si>
    <t>2149901</t>
  </si>
  <si>
    <t>公共交通运营补助</t>
  </si>
  <si>
    <t>221</t>
  </si>
  <si>
    <t>住房保障支出</t>
  </si>
  <si>
    <t>22102</t>
  </si>
  <si>
    <t>住房改革支出</t>
  </si>
  <si>
    <t>2210201</t>
  </si>
  <si>
    <t>住房公积金</t>
  </si>
  <si>
    <t xml:space="preserve">  </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</si>
  <si>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</si>
  <si>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</si>
  <si>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</si>
  <si>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</si>
  <si>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</si>
  <si>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</si>
  <si>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</si>
  <si>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</si>
  <si>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</si>
  <si>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</si>
  <si>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</si>
  <si>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</si>
  <si>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</si>
  <si>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</si>
  <si>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</si>
  <si>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</si>
  <si>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</si>
  <si>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</si>
  <si>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</si>
  <si>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</si>
  <si>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</si>
  <si>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</si>
  <si>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</si>
  <si>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</si>
  <si>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</si>
  <si>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</si>
  <si>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</si>
  <si>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</si>
  <si>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</si>
  <si>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</si>
  <si>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</si>
  <si>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</si>
  <si>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</si>
  <si>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</si>
  <si>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</si>
  <si>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</si>
  <si>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</si>
  <si>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</si>
  <si>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</si>
  <si>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</si>
  <si>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</si>
  <si>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</si>
  <si>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</si>
  <si>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</si>
  <si>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</si>
  <si>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</si>
  <si>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</si>
  <si>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</si>
  <si>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</si>
  <si>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</si>
  <si>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</si>
  <si>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</si>
  <si>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</si>
  <si>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</si>
  <si>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</si>
  <si>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</si>
  <si>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</si>
  <si>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</si>
  <si>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</si>
  <si>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</si>
  <si>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</si>
  <si>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</si>
  <si>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</si>
  <si>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</si>
  <si>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</si>
  <si>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</si>
  <si>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</si>
  <si>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</si>
  <si>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</si>
  <si>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</si>
  <si>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</si>
  <si>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</si>
  <si>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</si>
  <si>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532301210000000023786</t>
  </si>
  <si>
    <t>事业人员工资支出</t>
  </si>
  <si>
    <t>30101</t>
  </si>
  <si>
    <t>基本工资</t>
  </si>
  <si>
    <t>532301210000000023784</t>
  </si>
  <si>
    <t>行政人员工资支出</t>
  </si>
  <si>
    <t>30102</t>
  </si>
  <si>
    <t>津贴补贴</t>
  </si>
  <si>
    <t>532301210000000023783</t>
  </si>
  <si>
    <t>机关综合绩效支出</t>
  </si>
  <si>
    <t>30103</t>
  </si>
  <si>
    <t>奖金</t>
  </si>
  <si>
    <t>532301210000000023787</t>
  </si>
  <si>
    <t>事业新增奖励性绩效支出</t>
  </si>
  <si>
    <t>30107</t>
  </si>
  <si>
    <t>绩效工资</t>
  </si>
  <si>
    <t>532301231100001357822</t>
  </si>
  <si>
    <t>532301210000000023788</t>
  </si>
  <si>
    <t>机关事业单位基本养老保险缴费</t>
  </si>
  <si>
    <t>30108</t>
  </si>
  <si>
    <t>532301210000000023789</t>
  </si>
  <si>
    <t>社会保障缴费</t>
  </si>
  <si>
    <t>30110</t>
  </si>
  <si>
    <t>职工基本医疗保险缴费</t>
  </si>
  <si>
    <t>30111</t>
  </si>
  <si>
    <t>公务员医疗补助缴费</t>
  </si>
  <si>
    <t>30112</t>
  </si>
  <si>
    <t>其他社会保障缴费</t>
  </si>
  <si>
    <t>532301251100003572404</t>
  </si>
  <si>
    <t>失业保险</t>
  </si>
  <si>
    <t>532301210000000023790</t>
  </si>
  <si>
    <t>30113</t>
  </si>
  <si>
    <t>532301210000000023798</t>
  </si>
  <si>
    <t>工会经费</t>
  </si>
  <si>
    <t>30228</t>
  </si>
  <si>
    <t>532301210000000023793</t>
  </si>
  <si>
    <t>车辆使用费</t>
  </si>
  <si>
    <t>30231</t>
  </si>
  <si>
    <t>公务用车运行维护费</t>
  </si>
  <si>
    <t>532301221100000520158</t>
  </si>
  <si>
    <t>公务交通补贴（行政）</t>
  </si>
  <si>
    <t>30239</t>
  </si>
  <si>
    <t>其他交通费用</t>
  </si>
  <si>
    <t>532301210000000023800</t>
  </si>
  <si>
    <t>公务交通专项经费</t>
  </si>
  <si>
    <t>532301210000000023806</t>
  </si>
  <si>
    <t>一般公用经费</t>
  </si>
  <si>
    <t>30202</t>
  </si>
  <si>
    <t>印刷费</t>
  </si>
  <si>
    <t>30205</t>
  </si>
  <si>
    <t>水费</t>
  </si>
  <si>
    <t>30206</t>
  </si>
  <si>
    <t>电费</t>
  </si>
  <si>
    <t>30207</t>
  </si>
  <si>
    <t>邮电费</t>
  </si>
  <si>
    <t>30209</t>
  </si>
  <si>
    <t>物业管理费</t>
  </si>
  <si>
    <t>30211</t>
  </si>
  <si>
    <t>差旅费</t>
  </si>
  <si>
    <t>30215</t>
  </si>
  <si>
    <t>会议费</t>
  </si>
  <si>
    <t>30213</t>
  </si>
  <si>
    <t>维修（护）费</t>
  </si>
  <si>
    <t>532301221100000627243</t>
  </si>
  <si>
    <t>30217</t>
  </si>
  <si>
    <t>30201</t>
  </si>
  <si>
    <t>办公费</t>
  </si>
  <si>
    <t>532301251100003703063</t>
  </si>
  <si>
    <t>公务交通补贴</t>
  </si>
  <si>
    <t>532301210000000023802</t>
  </si>
  <si>
    <t>离退休公用经费</t>
  </si>
  <si>
    <t>30299</t>
  </si>
  <si>
    <t>其他商品和服务支出</t>
  </si>
  <si>
    <t>532301221100000520156</t>
  </si>
  <si>
    <t>退休费</t>
  </si>
  <si>
    <t>30302</t>
  </si>
  <si>
    <t>532301251100003579095</t>
  </si>
  <si>
    <t>楚雄市交通运输局残疾人就业保障资金</t>
  </si>
  <si>
    <t>532301251100003590770</t>
  </si>
  <si>
    <t>楚雄市交通运输局2025年职业年金缴费资金</t>
  </si>
  <si>
    <t>30109</t>
  </si>
  <si>
    <t>职业年金缴费</t>
  </si>
  <si>
    <t>预算05-1表</t>
  </si>
  <si>
    <t>2025年部门项目支出预算表（其他运转类、特定目标类项目）</t>
  </si>
  <si>
    <t>项目分类</t>
  </si>
  <si>
    <t>经济科目编码</t>
  </si>
  <si>
    <t>经济科目名称</t>
  </si>
  <si>
    <t>本年拨款</t>
  </si>
  <si>
    <t>其中：本次下达</t>
  </si>
  <si>
    <t>楚雄市交通运输局2025年电脑采购资金</t>
  </si>
  <si>
    <t>313 事业发展类</t>
  </si>
  <si>
    <t>532301251100003647720</t>
  </si>
  <si>
    <t>31002</t>
  </si>
  <si>
    <t>办公设备购置</t>
  </si>
  <si>
    <t>楚雄市交通运输局2025年离退休干部党组织工作经费</t>
  </si>
  <si>
    <t>532301251100003653304</t>
  </si>
  <si>
    <t>楚雄市农村公路建设工作补助专项经费</t>
  </si>
  <si>
    <t>532301251100003599725</t>
  </si>
  <si>
    <t>30227</t>
  </si>
  <si>
    <t>委托业务费</t>
  </si>
  <si>
    <t>楚雄市网约车公共服务平台建设资金</t>
  </si>
  <si>
    <t>532301241100002158964</t>
  </si>
  <si>
    <t>楚雄市乡镇通三级公路建设项目市级资金</t>
  </si>
  <si>
    <t>532301241100002173570</t>
  </si>
  <si>
    <t>30905</t>
  </si>
  <si>
    <t>基础设施建设</t>
  </si>
  <si>
    <t>路政管理、治超工作经费</t>
  </si>
  <si>
    <t>532301241100002182510</t>
  </si>
  <si>
    <t>印制网络预约出租汽车运营证件经费</t>
  </si>
  <si>
    <t>311 专项业务类</t>
  </si>
  <si>
    <t>532301241100003165849</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</si>
  <si>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</si>
  <si>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</si>
  <si>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</si>
  <si>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</si>
  <si>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</si>
  <si>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</si>
  <si>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</si>
  <si>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</si>
  <si>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</si>
  <si>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</si>
  <si>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</si>
  <si>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</si>
  <si>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根据《云南省交通运输厅关于印发“十四五”农村公路建设项目库的通知》，实施楚雄市乡镇通三级公路改建，公路等级拟定三级公路，路线全长155.805公里，设计速度30km/h,路基宽度7.5米，路面宽度6.5米，路面类型为沥青混凝土路面，完成投资62322万元。完成项目竣工验收，做好新建公路的维护、养护工作，方便群众出行，带动周边经济发展。</t>
  </si>
  <si>
    <t>产出指标</t>
  </si>
  <si>
    <t>数量指标</t>
  </si>
  <si>
    <t>工程总量
主体工程完成率</t>
  </si>
  <si>
    <t>&gt;=</t>
  </si>
  <si>
    <t>155.805</t>
  </si>
  <si>
    <t>公里</t>
  </si>
  <si>
    <t>定量指标</t>
  </si>
  <si>
    <t>反映工程总量建设情况。</t>
  </si>
  <si>
    <t>主体工程完成率</t>
  </si>
  <si>
    <t>85</t>
  </si>
  <si>
    <t>%</t>
  </si>
  <si>
    <t>反映主体工程完成情况。</t>
  </si>
  <si>
    <t>配套设施完成率</t>
  </si>
  <si>
    <t>反映配套设施完成情况。</t>
  </si>
  <si>
    <t>质量指标</t>
  </si>
  <si>
    <t>竣工验收合格率</t>
  </si>
  <si>
    <t>95</t>
  </si>
  <si>
    <t>反映竣工验收完成情况。</t>
  </si>
  <si>
    <t>建设标准</t>
  </si>
  <si>
    <t>=</t>
  </si>
  <si>
    <t>三级公路</t>
  </si>
  <si>
    <t>标准</t>
  </si>
  <si>
    <t>反映公路建设标准</t>
  </si>
  <si>
    <t>路基宽度</t>
  </si>
  <si>
    <t>7.5</t>
  </si>
  <si>
    <t>米</t>
  </si>
  <si>
    <t>反映路基宽度</t>
  </si>
  <si>
    <t>路面宽度</t>
  </si>
  <si>
    <t>6.5</t>
  </si>
  <si>
    <t>反映路面宽度</t>
  </si>
  <si>
    <t>路面类型</t>
  </si>
  <si>
    <t>沥青混泥土</t>
  </si>
  <si>
    <t>反映路面类型</t>
  </si>
  <si>
    <t>时效指标</t>
  </si>
  <si>
    <t>计划开工率</t>
  </si>
  <si>
    <t>反映计划开工情况。</t>
  </si>
  <si>
    <t>计划完工率</t>
  </si>
  <si>
    <t>80</t>
  </si>
  <si>
    <t>反映计划完工情况。</t>
  </si>
  <si>
    <t>工期控制率</t>
  </si>
  <si>
    <t>反映工期控制完成情况。</t>
  </si>
  <si>
    <t>设计时速</t>
  </si>
  <si>
    <t>30</t>
  </si>
  <si>
    <t>km/h</t>
  </si>
  <si>
    <t>反映设计时速</t>
  </si>
  <si>
    <t>成本指标</t>
  </si>
  <si>
    <t>经济成本指标</t>
  </si>
  <si>
    <t>62322</t>
  </si>
  <si>
    <t>万元</t>
  </si>
  <si>
    <t>反映工程单位建设成本控制情况。</t>
  </si>
  <si>
    <t>效益指标</t>
  </si>
  <si>
    <t>经济效益</t>
  </si>
  <si>
    <t>对经济发展的促进作用</t>
  </si>
  <si>
    <t>明显提升。</t>
  </si>
  <si>
    <t>年</t>
  </si>
  <si>
    <t>定性指标</t>
  </si>
  <si>
    <t>反映对经济发展的促进作用。</t>
  </si>
  <si>
    <t>社会效益</t>
  </si>
  <si>
    <t>综合使用率</t>
  </si>
  <si>
    <t>90</t>
  </si>
  <si>
    <t>反映项目完工后综合使用情况。</t>
  </si>
  <si>
    <t>设计功能实现率</t>
  </si>
  <si>
    <t>反映设计功能实现情况。</t>
  </si>
  <si>
    <t>受益人群覆盖率</t>
  </si>
  <si>
    <t>反映受益人群覆盖情况。</t>
  </si>
  <si>
    <t>可持续影响</t>
  </si>
  <si>
    <t>新建公路项目适应未来一定时期内交通需求</t>
  </si>
  <si>
    <t>100</t>
  </si>
  <si>
    <t>反映新建公路项目适应未来一定时期内交通需求情况。</t>
  </si>
  <si>
    <t>满意度指标</t>
  </si>
  <si>
    <t>服务对象满意度</t>
  </si>
  <si>
    <t>受益人群满意度</t>
  </si>
  <si>
    <t>反映受益人群满意度。</t>
  </si>
  <si>
    <t>根据楚政办通【2017】30号《楚雄州人民政府办公室关于印发楚雄州农村公路养护管理办法的通知》，加大路政巡查和路面监督，及时发现和查处擅自增设公路平交道口、公路打场晒粮、违法建筑等行为。以固定检测和流动巡查相结合的方式，采取轮班换岗24小时工作制度，严查超限运输车辆，确保公路安全畅通。</t>
  </si>
  <si>
    <t>路政管理里程数</t>
  </si>
  <si>
    <t>'2800</t>
  </si>
  <si>
    <t>反映新建、改造、修缮工程量完成情况。</t>
  </si>
  <si>
    <t>'90</t>
  </si>
  <si>
    <t>反映配套设施完成情况。
配套设施完成率=（按计划完成配套设施的工程量/计划完成配套设施工程量）*100%。</t>
  </si>
  <si>
    <t>养护优良率</t>
  </si>
  <si>
    <t>养护优良率=养护里程数*养护质量</t>
  </si>
  <si>
    <t>工程质量合格率</t>
  </si>
  <si>
    <t>反映项目验收情况。
工程质量合格率=（合格单元工程数量/完工单元工程总数）×100%。</t>
  </si>
  <si>
    <t>检查（核查）覆盖率</t>
  </si>
  <si>
    <t>反映检查（核查）工作覆盖面情况。
检查（核查）覆盖率=实际完成检查（核查）覆盖面/检查（核查）计划覆盖面*100%</t>
  </si>
  <si>
    <t>公路安全水平</t>
  </si>
  <si>
    <t>显著提高</t>
  </si>
  <si>
    <t>反映设施建成后的公路安全水平的提升作用
公路安全水平得到明显提升</t>
  </si>
  <si>
    <t>检查（核查）结果公开率</t>
  </si>
  <si>
    <t>反映相关检查核查结果依法公开情况。
检查结果公开率</t>
  </si>
  <si>
    <t>社会公众满意度</t>
  </si>
  <si>
    <t>反映社会公众满意度。</t>
  </si>
  <si>
    <t>印制网络预约出租汽车运营证件费</t>
  </si>
  <si>
    <t>印制网络预约出租汽车运 营证件</t>
  </si>
  <si>
    <t>1.00</t>
  </si>
  <si>
    <t>批</t>
  </si>
  <si>
    <t>印制网络预约出租汽车运营证件</t>
  </si>
  <si>
    <t>按求印制</t>
  </si>
  <si>
    <t>按要求印制许可证</t>
  </si>
  <si>
    <t>有效管理出租运营车</t>
  </si>
  <si>
    <t>网约车规范管理</t>
  </si>
  <si>
    <t>有效对网约车规范管理</t>
  </si>
  <si>
    <t>印制网络预约出租汽车运
营证件</t>
  </si>
  <si>
    <t>根据楚市财行（2023）122号《楚雄市财政局关于下达 2023 年道路交通安全及隐患专项排查整治专项经费的通知》，提高行业管理部门信息化水平创新技术手段，提高系统适应性和经济性；采用现代管理理论，考虑系统先进性和开放性；实现信息共享，提高系统可靠性，安全性，为有效缓解楚雄市城区道路拥堵问题，全面提升管理水平和道路通行效率，创造安全畅通的道路环境。</t>
  </si>
  <si>
    <t>获补对象数</t>
  </si>
  <si>
    <t>人</t>
  </si>
  <si>
    <t>反映获补助人员、企业的数量情况，也适用补贴、资助等形式的补助。</t>
  </si>
  <si>
    <t>政策宣传次数</t>
  </si>
  <si>
    <t>次</t>
  </si>
  <si>
    <t>反映补助政策的宣传力度情况。即通过门户网站、报刊、通信、电视、户外广告等对补助政策进行宣传的次数。</t>
  </si>
  <si>
    <t>签订合同文件</t>
  </si>
  <si>
    <t>个</t>
  </si>
  <si>
    <t>反映签订合同数量</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</si>
  <si>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</si>
  <si>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</si>
  <si>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</si>
  <si>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</si>
  <si>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获补覆盖率</t>
  </si>
  <si>
    <t>获补覆盖率=实际获得补助人数（企业数）/申请符合标准人数（企业数）*100%</t>
  </si>
  <si>
    <t>发放及时率</t>
  </si>
  <si>
    <t>反映发放单位及时发放补助资金的情况。
发放及时率=在时限内发放资金/应发放资金*100%</t>
  </si>
  <si>
    <t>提高行业管理部门信息化水平</t>
  </si>
  <si>
    <t>反映补助带动人均增收的情况。</t>
  </si>
  <si>
    <t>降低企业成本</t>
  </si>
  <si>
    <t>有效降低企业运成本</t>
  </si>
  <si>
    <t>反映补助有效降低受助企业平均成本的情况。</t>
  </si>
  <si>
    <t>政策知晓率</t>
  </si>
  <si>
    <t>"反映补助政策的宣传效果情况。
政策知晓率=调查中补助政策知晓人数/调查总人数*100%"</t>
  </si>
  <si>
    <t>经营状况改善</t>
  </si>
  <si>
    <t>显著改善</t>
  </si>
  <si>
    <t>反映补助促进受助企业经营状况改善的情况。</t>
  </si>
  <si>
    <t>受益对象满意度</t>
  </si>
  <si>
    <t>反映获补助受益对象的满意程度。</t>
  </si>
  <si>
    <t>根据市组通【2023】14号《关于做好离退休党组织经费使用管理办法》的通知要求，做好楚雄市交通运输局2025年离退休干部党组织工作经费保障，支持部门正常履职。</t>
  </si>
  <si>
    <t>保障离退休党支部工作经费</t>
  </si>
  <si>
    <t>反映保障离退休党支部工作经费党支部数量。</t>
  </si>
  <si>
    <t>创新性开展2025年离退休干部党组织工作</t>
  </si>
  <si>
    <t>完成工作任务</t>
  </si>
  <si>
    <t>部门运转</t>
  </si>
  <si>
    <t>正常运转</t>
  </si>
  <si>
    <t>反映离退休干部党组织正常运转情况。</t>
  </si>
  <si>
    <t>退休人员满意度</t>
  </si>
  <si>
    <t>反映退休人员满意度。</t>
  </si>
  <si>
    <t>根据《九届市人民政府第47次常务会议纪要》市财政将农村公路建设工作经费纳入财政预算，2023年申报农村公路建设项目90万元，用于提升改造工程项目管理差旅费、燃油费等。</t>
  </si>
  <si>
    <t>参与检查(核查)人数</t>
  </si>
  <si>
    <t>反映参与检查核查的工作人数。</t>
  </si>
  <si>
    <t>完成检查报告数量</t>
  </si>
  <si>
    <t>反映检查核查形成的报告（总结）个数。</t>
  </si>
  <si>
    <t>开展检查（核查）次数</t>
  </si>
  <si>
    <t>反映检查核查的次数情况。</t>
  </si>
  <si>
    <t>检查（核查）任务完成率</t>
  </si>
  <si>
    <t>反映检查工作的执行情况。
检查任务完成率=实际完成检查（核查）任务数/计划完成检查（核查）任务数*100%</t>
  </si>
  <si>
    <t>反映项目验收情况。
竣工验收合格率=（验收合格单元工程数量/完工单元工程总数）×100%。</t>
  </si>
  <si>
    <t>监管覆盖率</t>
  </si>
  <si>
    <t>反映监管覆盖率</t>
  </si>
  <si>
    <t>检查（核查）任务及时完成率</t>
  </si>
  <si>
    <t>反映是否按时完成检查核查任务。
检查任务及时完成率=及时完成检查（核查）任务数/完成检查（核查）任务数*100%</t>
  </si>
  <si>
    <t>对经济发展促进作用</t>
  </si>
  <si>
    <t>反映对经济发展促进作用</t>
  </si>
  <si>
    <t xml:space="preserve">"反映相关检查核查结果依法公开情况。
检查结果公开率"
</t>
  </si>
  <si>
    <t>"反映项目设计受益人群或地区的实现情况。
受益人群覆盖率=（实际实现受益人群数/计划实现受益人群数）*100%"</t>
  </si>
  <si>
    <t>问题整改落实率</t>
  </si>
  <si>
    <t>反映检查核查发现问题的整改落实情况。
问题整改落实率=（实际整改问题数/现场检查发现问题数）*100%</t>
  </si>
  <si>
    <t>调查人群中对设施建设或设施运行的满意度。
受益人群覆盖率=（调查人群中对设施建设或设施运行的人数/问卷调查人数）*100%</t>
  </si>
  <si>
    <t>2025年采购台式电脑8台，7260元/台。</t>
  </si>
  <si>
    <t>采购台式电脑</t>
  </si>
  <si>
    <t>台</t>
  </si>
  <si>
    <t>购买台式电脑8台</t>
  </si>
  <si>
    <t>58080</t>
  </si>
  <si>
    <t>元</t>
  </si>
  <si>
    <t>购买台式电脑8台，7260元/台。</t>
  </si>
  <si>
    <t>反映部门（单位）运转情况。</t>
  </si>
  <si>
    <t>单位人员满意度</t>
  </si>
  <si>
    <t>反映部门（单位）人员对工资福利发放的满意程度。</t>
  </si>
  <si>
    <t>预算05-3表</t>
  </si>
  <si>
    <t>注：本表无数据，故公开空表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</si>
  <si>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</si>
  <si>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</si>
  <si>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</si>
  <si>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</si>
  <si>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</si>
  <si>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</si>
  <si>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</si>
  <si>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</si>
  <si>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</si>
  <si>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</si>
  <si>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</si>
  <si>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</si>
  <si>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</si>
  <si>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</si>
  <si>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</si>
  <si>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</si>
  <si>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</si>
  <si>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</si>
  <si>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文件资料印刷</t>
  </si>
  <si>
    <t>公文用纸、资料汇编、信封印刷服务</t>
  </si>
  <si>
    <t>公务用车保险费</t>
  </si>
  <si>
    <t>机动车保险服务</t>
  </si>
  <si>
    <t>公务用车燃油费</t>
  </si>
  <si>
    <t>车辆加油、添加燃料服务</t>
  </si>
  <si>
    <t>公务用车修理费</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</si>
  <si>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</si>
  <si>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</si>
  <si>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</si>
  <si>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</si>
  <si>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</si>
  <si>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</si>
  <si>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</si>
  <si>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</si>
  <si>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</si>
  <si>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</si>
  <si>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</si>
  <si>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</si>
  <si>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</si>
  <si>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</si>
  <si>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公务用车维修</t>
  </si>
  <si>
    <t>B1101 维修保养服务</t>
  </si>
  <si>
    <t>维修保养服务</t>
  </si>
  <si>
    <t>B1104 印刷和出版服务</t>
  </si>
  <si>
    <t>印刷和出版服务</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</si>
  <si>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</si>
  <si>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</si>
  <si>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</si>
  <si>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</si>
  <si>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</si>
  <si>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</si>
  <si>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</si>
  <si>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</si>
  <si>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</si>
  <si>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</si>
  <si>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</si>
  <si>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</si>
  <si>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</si>
  <si>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</si>
  <si>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注：本单位2025年无对下转移支付预算，故此表无数据</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</si>
  <si>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</si>
  <si>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</si>
  <si>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</si>
  <si>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</si>
  <si>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</si>
  <si>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</si>
  <si>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</si>
  <si>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</si>
  <si>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</si>
  <si>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</si>
  <si>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</si>
  <si>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</si>
  <si>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注：本单位2025年无新增资产配置预算，故此表无数据</t>
  </si>
  <si>
    <t>预算11表</t>
  </si>
  <si>
    <t>2025年上级补助项目支出预算表</t>
  </si>
  <si>
    <t>上级补助</t>
  </si>
  <si>
    <t>注：本单位2025年无上级补助项目支出预算，故此表无数据</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</si>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</sst>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_ "/>
  </numFmts>
  <fonts count="43">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10"/>
      <name val="宋体"/>
      <charset val="1"/>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32" fillId="4" borderId="11" applyNumberFormat="0" applyAlignment="0" applyProtection="0">
      <alignment vertical="center"/>
    </xf>
    <xf numFmtId="0" fontId="33" fillId="5" borderId="12" applyNumberFormat="0" applyAlignment="0" applyProtection="0">
      <alignment vertical="center"/>
    </xf>
    <xf numFmtId="0" fontId="34" fillId="5" borderId="11" applyNumberFormat="0" applyAlignment="0" applyProtection="0">
      <alignment vertical="center"/>
    </xf>
    <xf numFmtId="0" fontId="35" fillId="6" borderId="13" applyNumberFormat="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176" fontId="10" fillId="0" borderId="1">
      <alignment horizontal="right" vertical="center"/>
    </xf>
    <xf numFmtId="177" fontId="10" fillId="0" borderId="1">
      <alignment horizontal="right" vertical="center"/>
    </xf>
    <xf numFmtId="10" fontId="10" fillId="0" borderId="1">
      <alignment horizontal="right" vertical="center"/>
    </xf>
    <xf numFmtId="178" fontId="10" fillId="0" borderId="1">
      <alignment horizontal="right" vertical="center"/>
    </xf>
    <xf numFmtId="49" fontId="10" fillId="0" borderId="1">
      <alignment horizontal="left" vertical="center" wrapText="1"/>
    </xf>
    <xf numFmtId="178" fontId="10" fillId="0" borderId="1">
      <alignment horizontal="right" vertical="center"/>
    </xf>
    <xf numFmtId="179" fontId="10" fillId="0" borderId="1">
      <alignment horizontal="right" vertical="center"/>
    </xf>
    <xf numFmtId="180" fontId="10" fillId="0" borderId="1">
      <alignment horizontal="right" vertical="center"/>
    </xf>
    <xf numFmtId="0" fontId="10" fillId="0" borderId="0">
      <alignment vertical="top"/>
      <protection locked="0"/>
    </xf>
  </cellStyleXfs>
  <cellXfs count="89">
    <xf numFmtId="0" fontId="0" fillId="0" borderId="0" xfId="0" applyFont="1">
      <alignment vertical="center"/>
    </xf>
    <xf numFmtId="49" fontId="1" fillId="0" borderId="0" xfId="53"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3"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3" applyNumberFormat="1" applyFont="1" applyBorder="1">
      <alignment horizontal="left" vertical="center" wrapText="1"/>
    </xf>
    <xf numFmtId="178" fontId="6" fillId="0" borderId="1" xfId="54" applyNumberFormat="1" applyFont="1" applyBorder="1">
      <alignment horizontal="right" vertical="center"/>
    </xf>
    <xf numFmtId="49" fontId="5" fillId="0" borderId="1" xfId="53" applyNumberFormat="1" applyFont="1" applyBorder="1" applyAlignment="1">
      <alignment horizontal="center" vertical="center" wrapText="1"/>
    </xf>
    <xf numFmtId="49" fontId="2" fillId="0" borderId="0" xfId="53" applyNumberFormat="1" applyFont="1" applyBorder="1">
      <alignment horizontal="left" vertical="center" wrapText="1"/>
    </xf>
    <xf numFmtId="49" fontId="3" fillId="0" borderId="0" xfId="53"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0" fontId="7" fillId="0" borderId="0" xfId="57" applyFont="1" applyFill="1" applyBorder="1" applyAlignment="1" applyProtection="1"/>
    <xf numFmtId="49" fontId="2" fillId="0" borderId="0" xfId="53" applyNumberFormat="1" applyFont="1" applyBorder="1" applyAlignment="1">
      <alignment horizontal="right" vertical="center" wrapText="1"/>
    </xf>
    <xf numFmtId="49" fontId="2" fillId="0" borderId="0" xfId="53" applyNumberFormat="1" applyFont="1" applyBorder="1" applyAlignment="1">
      <alignment horizontal="center" vertical="center" wrapText="1"/>
    </xf>
    <xf numFmtId="0" fontId="4" fillId="0" borderId="1" xfId="0" applyFont="1" applyBorder="1" applyAlignment="1">
      <alignment horizontal="center" vertical="center" wrapText="1"/>
    </xf>
    <xf numFmtId="178" fontId="6" fillId="0" borderId="1" xfId="54" applyNumberFormat="1" applyFont="1" applyBorder="1" applyAlignment="1">
      <alignment horizontal="right" vertical="center" wrapText="1"/>
    </xf>
    <xf numFmtId="178" fontId="5" fillId="0" borderId="1" xfId="54" applyNumberFormat="1" applyFont="1" applyBorder="1">
      <alignment horizontal="right" vertical="center"/>
    </xf>
    <xf numFmtId="0" fontId="7" fillId="0" borderId="0" xfId="57" applyFont="1" applyFill="1" applyBorder="1" applyAlignment="1" applyProtection="1">
      <alignment vertical="center"/>
    </xf>
    <xf numFmtId="49" fontId="5" fillId="0" borderId="0" xfId="53" applyNumberFormat="1" applyFont="1" applyBorder="1">
      <alignment horizontal="left" vertical="center" wrapText="1"/>
    </xf>
    <xf numFmtId="49" fontId="8" fillId="0" borderId="0" xfId="53"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3" applyNumberFormat="1" applyFont="1" applyBorder="1">
      <alignment horizontal="left" vertical="center" wrapText="1"/>
    </xf>
    <xf numFmtId="49" fontId="5" fillId="0" borderId="0" xfId="53" applyNumberFormat="1" applyFont="1" applyBorder="1" applyAlignment="1">
      <alignment horizontal="righ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49" fontId="10" fillId="0" borderId="0" xfId="53" applyNumberFormat="1" applyFont="1" applyBorder="1">
      <alignment horizontal="left" vertical="center" wrapText="1"/>
    </xf>
    <xf numFmtId="49" fontId="11" fillId="0" borderId="0" xfId="53" applyNumberFormat="1" applyFont="1" applyBorder="1" applyAlignment="1">
      <alignment horizontal="center" vertical="center" wrapText="1"/>
    </xf>
    <xf numFmtId="49" fontId="12" fillId="0" borderId="0" xfId="53" applyNumberFormat="1" applyFont="1" applyBorder="1">
      <alignment horizontal="left" vertical="center" wrapText="1"/>
    </xf>
    <xf numFmtId="49" fontId="12"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49" fontId="14" fillId="0" borderId="1" xfId="0" applyNumberFormat="1" applyFont="1" applyBorder="1" applyAlignment="1">
      <alignment horizontal="left" vertical="center" wrapText="1"/>
    </xf>
    <xf numFmtId="178" fontId="15" fillId="0" borderId="1" xfId="54" applyNumberFormat="1" applyFont="1" applyBorder="1">
      <alignment horizontal="right" vertical="center"/>
    </xf>
    <xf numFmtId="49" fontId="14" fillId="0" borderId="1" xfId="0" applyNumberFormat="1" applyFont="1" applyBorder="1" applyAlignment="1">
      <alignment horizontal="center" vertical="center" wrapText="1"/>
    </xf>
    <xf numFmtId="49" fontId="10" fillId="0" borderId="1" xfId="53" applyNumberFormat="1" applyFont="1" applyBorder="1">
      <alignment horizontal="left" vertical="center" wrapText="1"/>
    </xf>
    <xf numFmtId="49" fontId="10" fillId="0" borderId="0" xfId="53" applyNumberFormat="1" applyFont="1" applyBorder="1" applyAlignment="1">
      <alignment horizontal="right" vertical="center" wrapText="1"/>
    </xf>
    <xf numFmtId="49" fontId="16" fillId="0" borderId="1" xfId="53" applyNumberFormat="1" applyFont="1" applyBorder="1" applyAlignment="1">
      <alignment horizontal="center" vertical="center" wrapText="1"/>
    </xf>
    <xf numFmtId="180" fontId="16" fillId="0" borderId="1" xfId="0" applyNumberFormat="1" applyFont="1" applyBorder="1" applyAlignment="1">
      <alignment horizontal="center" vertical="center"/>
    </xf>
    <xf numFmtId="49" fontId="16" fillId="0" borderId="1" xfId="0" applyNumberFormat="1" applyFont="1" applyBorder="1" applyAlignment="1">
      <alignment horizontal="left" vertical="center" wrapText="1"/>
    </xf>
    <xf numFmtId="181" fontId="6" fillId="0" borderId="1" xfId="0" applyNumberFormat="1" applyFont="1" applyBorder="1" applyAlignment="1">
      <alignment horizontal="right" vertical="center"/>
    </xf>
    <xf numFmtId="178" fontId="6" fillId="0" borderId="1" xfId="0" applyNumberFormat="1" applyFont="1" applyBorder="1" applyAlignment="1">
      <alignment horizontal="right" vertical="center"/>
    </xf>
    <xf numFmtId="49" fontId="16" fillId="0" borderId="1" xfId="0" applyNumberFormat="1" applyFont="1" applyBorder="1" applyAlignment="1">
      <alignment horizontal="center" vertical="center" wrapText="1"/>
    </xf>
    <xf numFmtId="49" fontId="16" fillId="0" borderId="0" xfId="53" applyNumberFormat="1" applyFont="1" applyBorder="1" applyAlignment="1">
      <alignment horizontal="right" vertical="center" wrapText="1"/>
    </xf>
    <xf numFmtId="49" fontId="4" fillId="0" borderId="1" xfId="0" applyNumberFormat="1" applyFont="1" applyBorder="1" applyAlignment="1">
      <alignment horizontal="center" vertical="center"/>
    </xf>
    <xf numFmtId="49" fontId="5" fillId="0" borderId="1" xfId="53" applyNumberFormat="1" applyFont="1" applyBorder="1" applyAlignment="1">
      <alignment horizontal="left" vertical="center" wrapText="1" indent="1"/>
    </xf>
    <xf numFmtId="49" fontId="5" fillId="0" borderId="1" xfId="53" applyNumberFormat="1" applyFont="1" applyBorder="1" applyAlignment="1">
      <alignment horizontal="left" vertical="center" wrapText="1" indent="2"/>
    </xf>
    <xf numFmtId="0" fontId="9"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7" fillId="0" borderId="1" xfId="53" applyNumberFormat="1"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20" fillId="0" borderId="1" xfId="0" applyFont="1" applyBorder="1" applyAlignment="1">
      <alignment horizontal="center" vertical="center"/>
    </xf>
    <xf numFmtId="0" fontId="16" fillId="0" borderId="0" xfId="0" applyFont="1" applyBorder="1" applyAlignment="1">
      <alignment horizontal="right" vertical="center"/>
    </xf>
    <xf numFmtId="0" fontId="21" fillId="0" borderId="0" xfId="0" applyFont="1" applyBorder="1" applyAlignment="1">
      <alignment horizontal="right"/>
    </xf>
    <xf numFmtId="0" fontId="21"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3"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6"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6" fillId="0" borderId="4" xfId="0" applyFont="1" applyBorder="1" applyAlignment="1">
      <alignment horizontal="left" vertical="center"/>
    </xf>
    <xf numFmtId="0" fontId="5" fillId="0" borderId="4" xfId="0" applyFont="1" applyBorder="1" applyAlignment="1">
      <alignment vertical="center" wrapText="1"/>
    </xf>
    <xf numFmtId="0" fontId="22" fillId="0" borderId="4" xfId="0" applyFont="1" applyBorder="1" applyAlignment="1">
      <alignment horizontal="center" vertical="center"/>
    </xf>
    <xf numFmtId="0" fontId="16" fillId="0" borderId="4" xfId="0" applyFont="1" applyBorder="1" applyAlignment="1">
      <alignment horizontal="left" vertical="center" wrapText="1"/>
    </xf>
    <xf numFmtId="0" fontId="22" fillId="0" borderId="4" xfId="0" applyFont="1" applyBorder="1" applyAlignment="1" applyProtection="1">
      <alignment horizontal="center" vertical="center" wrapText="1"/>
      <protection locked="0"/>
    </xf>
    <xf numFmtId="0" fontId="16"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6" fillId="2" borderId="1" xfId="0" applyFont="1" applyFill="1" applyBorder="1" applyAlignment="1">
      <alignment horizontal="center" vertical="center" wrapText="1"/>
    </xf>
    <xf numFmtId="0" fontId="16" fillId="2" borderId="1" xfId="0" applyFont="1" applyFill="1" applyBorder="1" applyAlignment="1" applyProtection="1">
      <alignment horizontal="center" vertical="center" wrapText="1"/>
      <protection locked="0"/>
    </xf>
    <xf numFmtId="178" fontId="6" fillId="0" borderId="1" xfId="54" applyNumberFormat="1" applyFont="1" applyBorder="1" applyAlignment="1">
      <alignment horizontal="left" vertical="center"/>
    </xf>
    <xf numFmtId="178" fontId="6" fillId="0" borderId="1" xfId="54" applyNumberFormat="1" applyFont="1" applyBorder="1" applyAlignment="1">
      <alignment horizontal="left" vertical="center" indent="1"/>
    </xf>
    <xf numFmtId="178" fontId="6" fillId="0" borderId="1" xfId="54" applyNumberFormat="1" applyFont="1" applyBorder="1" applyAlignment="1">
      <alignment horizontal="left" vertical="center" indent="2"/>
    </xf>
    <xf numFmtId="178" fontId="16" fillId="0" borderId="1" xfId="54" applyNumberFormat="1" applyFont="1" applyBorder="1" applyAlignment="1">
      <alignment horizontal="left" vertical="center" indent="2"/>
    </xf>
    <xf numFmtId="178" fontId="6" fillId="0" borderId="1" xfId="54" applyNumberFormat="1" applyFont="1" applyBorder="1" applyAlignment="1">
      <alignment horizontal="center" vertical="center"/>
    </xf>
    <xf numFmtId="0" fontId="16" fillId="2" borderId="1" xfId="0" applyFont="1" applyFill="1" applyBorder="1" applyAlignment="1">
      <alignment horizontal="center" vertical="center"/>
    </xf>
    <xf numFmtId="0" fontId="23" fillId="0" borderId="1" xfId="0" applyFont="1" applyBorder="1" applyAlignment="1"/>
    <xf numFmtId="49" fontId="22" fillId="0" borderId="1" xfId="53"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2" fillId="0" borderId="6" xfId="0" applyFont="1" applyBorder="1" applyAlignment="1">
      <alignment horizontal="left" vertical="center"/>
    </xf>
    <xf numFmtId="0" fontId="22" fillId="0" borderId="7" xfId="0" applyFont="1" applyBorder="1" applyAlignment="1">
      <alignment horizontal="right" vertical="center"/>
    </xf>
    <xf numFmtId="0" fontId="22" fillId="0" borderId="7"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opLeftCell="A15" workbookViewId="0">
      <selection activeCell="A1" sqref="A1"/>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21"/>
      <c r="B1" s="21"/>
      <c r="C1" s="21"/>
      <c r="D1" s="25" t="s">
        <v>0</v>
      </c>
    </row>
    <row r="2" ht="45" customHeight="1" spans="1:4">
      <c r="A2" s="22" t="s">
        <v>1</v>
      </c>
      <c r="B2" s="22"/>
      <c r="C2" s="22"/>
      <c r="D2" s="22"/>
    </row>
    <row r="3" ht="21" customHeight="1" spans="1:4">
      <c r="A3" s="21" t="str">
        <f>"单位名称："&amp;"楚雄市交通运输局"</f>
        <v>单位名称：楚雄市交通运输局</v>
      </c>
      <c r="B3" s="21"/>
      <c r="C3" s="21"/>
      <c r="D3" s="25" t="s">
        <v>2</v>
      </c>
    </row>
    <row r="4" ht="19.5" customHeight="1" spans="1:4">
      <c r="A4" s="9" t="s">
        <v>3</v>
      </c>
      <c r="B4" s="9"/>
      <c r="C4" s="9" t="s">
        <v>4</v>
      </c>
      <c r="D4" s="9"/>
    </row>
    <row r="5" ht="19.5" customHeight="1" spans="1:4">
      <c r="A5" s="9" t="s">
        <v>5</v>
      </c>
      <c r="B5" s="9" t="str">
        <f>"2025"&amp;"年预算数"</f>
        <v>2025年预算数</v>
      </c>
      <c r="C5" s="9" t="s">
        <v>6</v>
      </c>
      <c r="D5" s="9" t="str">
        <f>"2025"&amp;"年预算数"</f>
        <v>2025年预算数</v>
      </c>
    </row>
    <row r="6" ht="19.5" customHeight="1" spans="1:4">
      <c r="A6" s="9"/>
      <c r="B6" s="9"/>
      <c r="C6" s="9"/>
      <c r="D6" s="9"/>
    </row>
    <row r="7" ht="25.3" customHeight="1" spans="1:4">
      <c r="A7" s="7" t="s">
        <v>7</v>
      </c>
      <c r="B7" s="8">
        <v>5924284.55</v>
      </c>
      <c r="C7" s="7" t="s">
        <v>8</v>
      </c>
      <c r="D7" s="8"/>
    </row>
    <row r="8" ht="25.3" customHeight="1" spans="1:4">
      <c r="A8" s="7" t="s">
        <v>9</v>
      </c>
      <c r="B8" s="8">
        <v>20000000</v>
      </c>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994475.3</v>
      </c>
    </row>
    <row r="15" ht="20.25" customHeight="1" spans="1:4">
      <c r="A15" s="7" t="s">
        <v>23</v>
      </c>
      <c r="B15" s="8"/>
      <c r="C15" s="7" t="s">
        <v>24</v>
      </c>
      <c r="D15" s="8"/>
    </row>
    <row r="16" ht="20.25" customHeight="1" spans="1:4">
      <c r="A16" s="7" t="s">
        <v>25</v>
      </c>
      <c r="B16" s="8"/>
      <c r="C16" s="7" t="s">
        <v>26</v>
      </c>
      <c r="D16" s="8">
        <v>322286.17</v>
      </c>
    </row>
    <row r="17" ht="20.25" customHeight="1" spans="1:4">
      <c r="A17" s="7"/>
      <c r="B17" s="8"/>
      <c r="C17" s="7" t="s">
        <v>27</v>
      </c>
      <c r="D17" s="8"/>
    </row>
    <row r="18" ht="20.25" customHeight="1" spans="1:4">
      <c r="A18" s="7"/>
      <c r="B18" s="83"/>
      <c r="C18" s="7" t="s">
        <v>28</v>
      </c>
      <c r="D18" s="8">
        <v>20000000</v>
      </c>
    </row>
    <row r="19" ht="20.25" customHeight="1" spans="1:4">
      <c r="A19" s="7"/>
      <c r="B19" s="83"/>
      <c r="C19" s="7" t="s">
        <v>29</v>
      </c>
      <c r="D19" s="8"/>
    </row>
    <row r="20" ht="20.25" customHeight="1" spans="1:4">
      <c r="A20" s="7"/>
      <c r="B20" s="83"/>
      <c r="C20" s="7" t="s">
        <v>30</v>
      </c>
      <c r="D20" s="8">
        <v>4249878.08</v>
      </c>
    </row>
    <row r="21" ht="20.25" customHeight="1" spans="1:4">
      <c r="A21" s="7"/>
      <c r="B21" s="83"/>
      <c r="C21" s="7" t="s">
        <v>31</v>
      </c>
      <c r="D21" s="8"/>
    </row>
    <row r="22" ht="20.25" customHeight="1" spans="1:4">
      <c r="A22" s="7"/>
      <c r="B22" s="83"/>
      <c r="C22" s="7" t="s">
        <v>32</v>
      </c>
      <c r="D22" s="8"/>
    </row>
    <row r="23" ht="20.25" customHeight="1" spans="1:4">
      <c r="A23" s="7"/>
      <c r="B23" s="83"/>
      <c r="C23" s="7" t="s">
        <v>33</v>
      </c>
      <c r="D23" s="8"/>
    </row>
    <row r="24" ht="20.25" customHeight="1" spans="1:4">
      <c r="A24" s="7"/>
      <c r="B24" s="83"/>
      <c r="C24" s="7" t="s">
        <v>34</v>
      </c>
      <c r="D24" s="8"/>
    </row>
    <row r="25" ht="20.25" customHeight="1" spans="1:4">
      <c r="A25" s="7"/>
      <c r="B25" s="83"/>
      <c r="C25" s="7" t="s">
        <v>35</v>
      </c>
      <c r="D25" s="8"/>
    </row>
    <row r="26" ht="20.25" customHeight="1" spans="1:4">
      <c r="A26" s="7"/>
      <c r="B26" s="83"/>
      <c r="C26" s="7" t="s">
        <v>36</v>
      </c>
      <c r="D26" s="8">
        <v>357645</v>
      </c>
    </row>
    <row r="27" ht="20.25" customHeight="1" spans="1:4">
      <c r="A27" s="7"/>
      <c r="B27" s="83"/>
      <c r="C27" s="7" t="s">
        <v>37</v>
      </c>
      <c r="D27" s="8"/>
    </row>
    <row r="28" ht="20.25" customHeight="1" spans="1:4">
      <c r="A28" s="7"/>
      <c r="B28" s="83"/>
      <c r="C28" s="7" t="s">
        <v>38</v>
      </c>
      <c r="D28" s="8"/>
    </row>
    <row r="29" ht="20.25" customHeight="1" spans="1:4">
      <c r="A29" s="7"/>
      <c r="B29" s="83"/>
      <c r="C29" s="7" t="s">
        <v>39</v>
      </c>
      <c r="D29" s="8"/>
    </row>
    <row r="30" ht="20.25" customHeight="1" spans="1:4">
      <c r="A30" s="7"/>
      <c r="B30" s="83"/>
      <c r="C30" s="7" t="s">
        <v>40</v>
      </c>
      <c r="D30" s="8"/>
    </row>
    <row r="31" ht="20.25" customHeight="1" spans="1:4">
      <c r="A31" s="7"/>
      <c r="B31" s="83"/>
      <c r="C31" s="7" t="s">
        <v>41</v>
      </c>
      <c r="D31" s="8"/>
    </row>
    <row r="32" ht="20.25" customHeight="1" spans="1:4">
      <c r="A32" s="7"/>
      <c r="B32" s="83"/>
      <c r="C32" s="7" t="s">
        <v>42</v>
      </c>
      <c r="D32" s="8"/>
    </row>
    <row r="33" ht="20.25" customHeight="1" spans="1:4">
      <c r="A33" s="7"/>
      <c r="B33" s="83"/>
      <c r="C33" s="7" t="s">
        <v>43</v>
      </c>
      <c r="D33" s="8"/>
    </row>
    <row r="34" ht="20.25" customHeight="1" spans="1:4">
      <c r="A34" s="7"/>
      <c r="B34" s="83"/>
      <c r="C34" s="7" t="s">
        <v>44</v>
      </c>
      <c r="D34" s="8"/>
    </row>
    <row r="35" ht="20.25" customHeight="1" spans="1:4">
      <c r="A35" s="7"/>
      <c r="B35" s="83"/>
      <c r="C35" s="7" t="s">
        <v>45</v>
      </c>
      <c r="D35" s="8"/>
    </row>
    <row r="36" ht="20.25" customHeight="1" spans="1:4">
      <c r="A36" s="7"/>
      <c r="B36" s="83"/>
      <c r="C36" s="7" t="s">
        <v>46</v>
      </c>
      <c r="D36" s="8"/>
    </row>
    <row r="37" ht="20.25" customHeight="1" spans="1:4">
      <c r="A37" s="84" t="s">
        <v>47</v>
      </c>
      <c r="B37" s="85">
        <v>25924284.55</v>
      </c>
      <c r="C37" s="84" t="s">
        <v>48</v>
      </c>
      <c r="D37" s="8">
        <v>25924284.55</v>
      </c>
    </row>
    <row r="38" ht="20.25" customHeight="1" spans="1:4">
      <c r="A38" s="86" t="s">
        <v>49</v>
      </c>
      <c r="B38" s="87"/>
      <c r="C38" s="88" t="s">
        <v>50</v>
      </c>
      <c r="D38" s="8"/>
    </row>
    <row r="39" ht="20.25" customHeight="1" spans="1:4">
      <c r="A39" s="84" t="s">
        <v>51</v>
      </c>
      <c r="B39" s="85">
        <v>25924284.55</v>
      </c>
      <c r="C39" s="84" t="s">
        <v>52</v>
      </c>
      <c r="D39" s="8">
        <v>25924284.55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1" sqref="A1"/>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63"/>
      <c r="B1" s="63"/>
      <c r="C1" s="63"/>
      <c r="D1" s="63"/>
      <c r="E1" s="63"/>
      <c r="F1" s="63"/>
      <c r="G1" s="63"/>
      <c r="H1" s="63"/>
      <c r="I1" s="63"/>
      <c r="J1" s="63"/>
      <c r="K1" s="63"/>
      <c r="L1" s="63"/>
      <c r="M1" s="63"/>
      <c r="N1" s="63"/>
      <c r="O1" s="63"/>
      <c r="P1" s="63"/>
      <c r="Q1" s="63"/>
      <c r="R1" s="63"/>
      <c r="S1" s="63"/>
      <c r="T1" s="25" t="s">
        <v>53</v>
      </c>
    </row>
    <row r="2" ht="30.75" customHeight="1" spans="1:20">
      <c r="A2" s="22" t="str">
        <f>"2025"&amp;"年部门收入预算表"</f>
        <v>2025年部门收入预算表</v>
      </c>
      <c r="B2" s="22"/>
      <c r="C2" s="22"/>
      <c r="D2" s="22"/>
      <c r="E2" s="22"/>
      <c r="F2" s="22"/>
      <c r="G2" s="22"/>
      <c r="H2" s="22"/>
      <c r="I2" s="22"/>
      <c r="J2" s="22"/>
      <c r="K2" s="22"/>
      <c r="L2" s="22"/>
      <c r="M2" s="22"/>
      <c r="N2" s="22"/>
      <c r="O2" s="22"/>
      <c r="P2" s="22"/>
      <c r="Q2" s="22"/>
      <c r="R2" s="22"/>
      <c r="S2" s="22"/>
      <c r="T2" s="22"/>
    </row>
    <row r="3" customHeight="1" spans="1:20">
      <c r="A3" s="21" t="str">
        <f>"单位名称："&amp;"楚雄市交通运输局"</f>
        <v>单位名称：楚雄市交通运输局</v>
      </c>
      <c r="B3" s="21"/>
      <c r="C3" s="25" t="s">
        <v>54</v>
      </c>
      <c r="D3" s="25"/>
      <c r="E3" s="25"/>
      <c r="F3" s="25"/>
      <c r="G3" s="25"/>
      <c r="H3" s="25"/>
      <c r="I3" s="25"/>
      <c r="J3" s="25"/>
      <c r="K3" s="25"/>
      <c r="L3" s="25"/>
      <c r="M3" s="25"/>
      <c r="N3" s="25"/>
      <c r="O3" s="25"/>
      <c r="P3" s="25"/>
      <c r="Q3" s="25"/>
      <c r="R3" s="25"/>
      <c r="S3" s="25"/>
      <c r="T3" s="25"/>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7">
        <v>1</v>
      </c>
      <c r="B7" s="57">
        <v>2</v>
      </c>
      <c r="C7" s="57">
        <v>3</v>
      </c>
      <c r="D7" s="57">
        <v>4</v>
      </c>
      <c r="E7" s="57">
        <v>5</v>
      </c>
      <c r="F7" s="57">
        <v>6</v>
      </c>
      <c r="G7" s="57">
        <v>7</v>
      </c>
      <c r="H7" s="57">
        <v>8</v>
      </c>
      <c r="I7" s="57">
        <v>9</v>
      </c>
      <c r="J7" s="57">
        <v>10</v>
      </c>
      <c r="K7" s="57">
        <v>11</v>
      </c>
      <c r="L7" s="57">
        <v>12</v>
      </c>
      <c r="M7" s="57">
        <v>13</v>
      </c>
      <c r="N7" s="57">
        <v>14</v>
      </c>
      <c r="O7" s="57">
        <v>15</v>
      </c>
      <c r="P7" s="57">
        <v>16</v>
      </c>
      <c r="Q7" s="57">
        <v>17</v>
      </c>
      <c r="R7" s="57">
        <v>18</v>
      </c>
      <c r="S7" s="57">
        <v>19</v>
      </c>
      <c r="T7" s="57">
        <v>20</v>
      </c>
    </row>
    <row r="8" ht="31.6" customHeight="1" spans="1:20">
      <c r="A8" s="7" t="s">
        <v>70</v>
      </c>
      <c r="B8" s="7" t="s">
        <v>71</v>
      </c>
      <c r="C8" s="8">
        <v>25924284.55</v>
      </c>
      <c r="D8" s="8">
        <v>25924284.55</v>
      </c>
      <c r="E8" s="8">
        <v>5924284.55</v>
      </c>
      <c r="F8" s="8">
        <v>20000000</v>
      </c>
      <c r="G8" s="8"/>
      <c r="H8" s="8"/>
      <c r="I8" s="8"/>
      <c r="J8" s="8"/>
      <c r="K8" s="8"/>
      <c r="L8" s="8"/>
      <c r="M8" s="8"/>
      <c r="N8" s="8"/>
      <c r="O8" s="8"/>
      <c r="P8" s="8"/>
      <c r="Q8" s="8"/>
      <c r="R8" s="8"/>
      <c r="S8" s="8"/>
      <c r="T8" s="8"/>
    </row>
    <row r="9" ht="31.6" customHeight="1" spans="1:20">
      <c r="A9" s="81" t="s">
        <v>57</v>
      </c>
      <c r="B9" s="81"/>
      <c r="C9" s="8">
        <v>25924284.55</v>
      </c>
      <c r="D9" s="8">
        <v>25924284.55</v>
      </c>
      <c r="E9" s="8">
        <v>5924284.55</v>
      </c>
      <c r="F9" s="8">
        <v>20000000</v>
      </c>
      <c r="G9" s="8"/>
      <c r="H9" s="8"/>
      <c r="I9" s="8"/>
      <c r="J9" s="8"/>
      <c r="K9" s="8"/>
      <c r="L9" s="8"/>
      <c r="M9" s="8"/>
      <c r="N9" s="8"/>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5"/>
  <sheetViews>
    <sheetView showZeros="0" tabSelected="1" topLeftCell="A15" workbookViewId="0">
      <selection activeCell="B27" sqref="B27"/>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4"/>
      <c r="B1" s="64"/>
      <c r="C1" s="64"/>
      <c r="D1" s="64"/>
      <c r="E1" s="64"/>
      <c r="F1" s="64"/>
      <c r="G1" s="64"/>
      <c r="H1" s="64"/>
      <c r="I1" s="64"/>
      <c r="J1" s="64"/>
      <c r="K1" s="64"/>
      <c r="L1" s="64"/>
      <c r="M1" s="64"/>
      <c r="N1" s="64"/>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"单位名称："&amp;"楚雄市交通运输局"</f>
        <v>单位名称：楚雄市交通运输局</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5" t="s">
        <v>83</v>
      </c>
      <c r="B6" s="75" t="s">
        <v>84</v>
      </c>
      <c r="C6" s="75" t="s">
        <v>85</v>
      </c>
      <c r="D6" s="76" t="s">
        <v>86</v>
      </c>
      <c r="E6" s="76" t="s">
        <v>87</v>
      </c>
      <c r="F6" s="76" t="s">
        <v>88</v>
      </c>
      <c r="G6" s="76" t="s">
        <v>89</v>
      </c>
      <c r="H6" s="76" t="s">
        <v>90</v>
      </c>
      <c r="I6" s="76" t="s">
        <v>91</v>
      </c>
      <c r="J6" s="76" t="s">
        <v>92</v>
      </c>
      <c r="K6" s="76" t="s">
        <v>93</v>
      </c>
      <c r="L6" s="76" t="s">
        <v>94</v>
      </c>
      <c r="M6" s="76" t="s">
        <v>95</v>
      </c>
      <c r="N6" s="75" t="s">
        <v>96</v>
      </c>
      <c r="O6" s="82">
        <v>15</v>
      </c>
    </row>
    <row r="7" ht="24" customHeight="1" spans="1:15">
      <c r="A7" s="7" t="s">
        <v>97</v>
      </c>
      <c r="B7" s="77" t="s">
        <v>98</v>
      </c>
      <c r="C7" s="8">
        <v>994475.3</v>
      </c>
      <c r="D7" s="8">
        <v>994475.3</v>
      </c>
      <c r="E7" s="8">
        <v>991475.3</v>
      </c>
      <c r="F7" s="8">
        <v>3000</v>
      </c>
      <c r="G7" s="8"/>
      <c r="H7" s="8"/>
      <c r="I7" s="8"/>
      <c r="J7" s="8"/>
      <c r="K7" s="8"/>
      <c r="L7" s="8"/>
      <c r="M7" s="8"/>
      <c r="N7" s="8"/>
      <c r="O7" s="8"/>
    </row>
    <row r="8" ht="24" customHeight="1" spans="1:15">
      <c r="A8" s="46" t="s">
        <v>99</v>
      </c>
      <c r="B8" s="78" t="s">
        <v>100</v>
      </c>
      <c r="C8" s="8">
        <v>988301.92</v>
      </c>
      <c r="D8" s="8">
        <v>988301.92</v>
      </c>
      <c r="E8" s="8">
        <v>985301.92</v>
      </c>
      <c r="F8" s="8">
        <v>3000</v>
      </c>
      <c r="G8" s="8"/>
      <c r="H8" s="8"/>
      <c r="I8" s="8"/>
      <c r="J8" s="8"/>
      <c r="K8" s="8"/>
      <c r="L8" s="8"/>
      <c r="M8" s="8"/>
      <c r="N8" s="8"/>
      <c r="O8" s="8"/>
    </row>
    <row r="9" ht="24" customHeight="1" spans="1:15">
      <c r="A9" s="47" t="s">
        <v>101</v>
      </c>
      <c r="B9" s="79" t="s">
        <v>102</v>
      </c>
      <c r="C9" s="8">
        <v>396670.4</v>
      </c>
      <c r="D9" s="8">
        <v>396670.4</v>
      </c>
      <c r="E9" s="8">
        <v>393670.4</v>
      </c>
      <c r="F9" s="8">
        <v>3000</v>
      </c>
      <c r="G9" s="8"/>
      <c r="H9" s="8"/>
      <c r="I9" s="8"/>
      <c r="J9" s="8"/>
      <c r="K9" s="8"/>
      <c r="L9" s="8"/>
      <c r="M9" s="8"/>
      <c r="N9" s="8"/>
      <c r="O9" s="8"/>
    </row>
    <row r="10" ht="24" customHeight="1" spans="1:15">
      <c r="A10" s="47" t="s">
        <v>103</v>
      </c>
      <c r="B10" s="79" t="s">
        <v>104</v>
      </c>
      <c r="C10" s="8">
        <v>486631.52</v>
      </c>
      <c r="D10" s="8">
        <v>486631.52</v>
      </c>
      <c r="E10" s="8">
        <v>486631.52</v>
      </c>
      <c r="F10" s="8"/>
      <c r="G10" s="8"/>
      <c r="H10" s="8"/>
      <c r="I10" s="8"/>
      <c r="J10" s="8"/>
      <c r="K10" s="8"/>
      <c r="L10" s="8"/>
      <c r="M10" s="8"/>
      <c r="N10" s="8"/>
      <c r="O10" s="8"/>
    </row>
    <row r="11" ht="24" customHeight="1" spans="1:15">
      <c r="A11" s="47" t="s">
        <v>105</v>
      </c>
      <c r="B11" s="80" t="s">
        <v>106</v>
      </c>
      <c r="C11" s="8">
        <v>105000</v>
      </c>
      <c r="D11" s="8">
        <v>105000</v>
      </c>
      <c r="E11" s="8">
        <v>105000</v>
      </c>
      <c r="F11" s="8"/>
      <c r="G11" s="8"/>
      <c r="H11" s="8"/>
      <c r="I11" s="8"/>
      <c r="J11" s="8"/>
      <c r="K11" s="8"/>
      <c r="L11" s="8"/>
      <c r="M11" s="8"/>
      <c r="N11" s="8"/>
      <c r="O11" s="8"/>
    </row>
    <row r="12" ht="24" customHeight="1" spans="1:15">
      <c r="A12" s="46" t="s">
        <v>107</v>
      </c>
      <c r="B12" s="78" t="s">
        <v>108</v>
      </c>
      <c r="C12" s="8">
        <v>6173.38</v>
      </c>
      <c r="D12" s="8">
        <v>6173.38</v>
      </c>
      <c r="E12" s="8">
        <v>6173.38</v>
      </c>
      <c r="F12" s="8"/>
      <c r="G12" s="8"/>
      <c r="H12" s="8"/>
      <c r="I12" s="8"/>
      <c r="J12" s="8"/>
      <c r="K12" s="8"/>
      <c r="L12" s="8"/>
      <c r="M12" s="8"/>
      <c r="N12" s="8"/>
      <c r="O12" s="8"/>
    </row>
    <row r="13" ht="24" customHeight="1" spans="1:15">
      <c r="A13" s="47" t="s">
        <v>109</v>
      </c>
      <c r="B13" s="80" t="s">
        <v>108</v>
      </c>
      <c r="C13" s="8">
        <v>6173.38</v>
      </c>
      <c r="D13" s="8">
        <v>6173.38</v>
      </c>
      <c r="E13" s="8">
        <v>6173.38</v>
      </c>
      <c r="F13" s="8"/>
      <c r="G13" s="8"/>
      <c r="H13" s="8"/>
      <c r="I13" s="8"/>
      <c r="J13" s="8"/>
      <c r="K13" s="8"/>
      <c r="L13" s="8"/>
      <c r="M13" s="8"/>
      <c r="N13" s="8"/>
      <c r="O13" s="8"/>
    </row>
    <row r="14" ht="24" customHeight="1" spans="1:15">
      <c r="A14" s="7" t="s">
        <v>110</v>
      </c>
      <c r="B14" s="77" t="s">
        <v>111</v>
      </c>
      <c r="C14" s="8">
        <v>322286.17</v>
      </c>
      <c r="D14" s="8">
        <v>322286.17</v>
      </c>
      <c r="E14" s="8">
        <v>322286.17</v>
      </c>
      <c r="F14" s="8"/>
      <c r="G14" s="8"/>
      <c r="H14" s="8"/>
      <c r="I14" s="8"/>
      <c r="J14" s="8"/>
      <c r="K14" s="8"/>
      <c r="L14" s="8"/>
      <c r="M14" s="8"/>
      <c r="N14" s="8"/>
      <c r="O14" s="8"/>
    </row>
    <row r="15" ht="24" customHeight="1" spans="1:15">
      <c r="A15" s="46" t="s">
        <v>112</v>
      </c>
      <c r="B15" s="78" t="s">
        <v>113</v>
      </c>
      <c r="C15" s="8">
        <v>322286.17</v>
      </c>
      <c r="D15" s="8">
        <v>322286.17</v>
      </c>
      <c r="E15" s="8">
        <v>322286.17</v>
      </c>
      <c r="F15" s="8"/>
      <c r="G15" s="8"/>
      <c r="H15" s="8"/>
      <c r="I15" s="8"/>
      <c r="J15" s="8"/>
      <c r="K15" s="8"/>
      <c r="L15" s="8"/>
      <c r="M15" s="8"/>
      <c r="N15" s="8"/>
      <c r="O15" s="8"/>
    </row>
    <row r="16" ht="24" customHeight="1" spans="1:15">
      <c r="A16" s="47" t="s">
        <v>114</v>
      </c>
      <c r="B16" s="79" t="s">
        <v>115</v>
      </c>
      <c r="C16" s="8">
        <v>106684.86</v>
      </c>
      <c r="D16" s="8">
        <v>106684.86</v>
      </c>
      <c r="E16" s="8">
        <v>106684.86</v>
      </c>
      <c r="F16" s="8"/>
      <c r="G16" s="8"/>
      <c r="H16" s="8"/>
      <c r="I16" s="8"/>
      <c r="J16" s="8"/>
      <c r="K16" s="8"/>
      <c r="L16" s="8"/>
      <c r="M16" s="8"/>
      <c r="N16" s="8"/>
      <c r="O16" s="8"/>
    </row>
    <row r="17" ht="24" customHeight="1" spans="1:15">
      <c r="A17" s="47" t="s">
        <v>116</v>
      </c>
      <c r="B17" s="79" t="s">
        <v>117</v>
      </c>
      <c r="C17" s="8">
        <v>59970.02</v>
      </c>
      <c r="D17" s="8">
        <v>59970.02</v>
      </c>
      <c r="E17" s="8">
        <v>59970.02</v>
      </c>
      <c r="F17" s="8"/>
      <c r="G17" s="8"/>
      <c r="H17" s="8"/>
      <c r="I17" s="8"/>
      <c r="J17" s="8"/>
      <c r="K17" s="8"/>
      <c r="L17" s="8"/>
      <c r="M17" s="8"/>
      <c r="N17" s="8"/>
      <c r="O17" s="8"/>
    </row>
    <row r="18" ht="24" customHeight="1" spans="1:15">
      <c r="A18" s="47" t="s">
        <v>118</v>
      </c>
      <c r="B18" s="79" t="s">
        <v>119</v>
      </c>
      <c r="C18" s="8">
        <v>143671.29</v>
      </c>
      <c r="D18" s="8">
        <v>143671.29</v>
      </c>
      <c r="E18" s="8">
        <v>143671.29</v>
      </c>
      <c r="F18" s="8"/>
      <c r="G18" s="8"/>
      <c r="H18" s="8"/>
      <c r="I18" s="8"/>
      <c r="J18" s="8"/>
      <c r="K18" s="8"/>
      <c r="L18" s="8"/>
      <c r="M18" s="8"/>
      <c r="N18" s="8"/>
      <c r="O18" s="8"/>
    </row>
    <row r="19" ht="24" customHeight="1" spans="1:15">
      <c r="A19" s="47" t="s">
        <v>120</v>
      </c>
      <c r="B19" s="79" t="s">
        <v>121</v>
      </c>
      <c r="C19" s="8">
        <v>11960</v>
      </c>
      <c r="D19" s="8">
        <v>11960</v>
      </c>
      <c r="E19" s="8">
        <v>11960</v>
      </c>
      <c r="F19" s="8"/>
      <c r="G19" s="8"/>
      <c r="H19" s="8"/>
      <c r="I19" s="8"/>
      <c r="J19" s="8"/>
      <c r="K19" s="8"/>
      <c r="L19" s="8"/>
      <c r="M19" s="8"/>
      <c r="N19" s="8"/>
      <c r="O19" s="8"/>
    </row>
    <row r="20" ht="24" customHeight="1" spans="1:15">
      <c r="A20" s="7" t="s">
        <v>122</v>
      </c>
      <c r="B20" s="77" t="s">
        <v>123</v>
      </c>
      <c r="C20" s="8">
        <v>20000000</v>
      </c>
      <c r="D20" s="8"/>
      <c r="E20" s="8"/>
      <c r="F20" s="8"/>
      <c r="G20" s="8">
        <v>20000000</v>
      </c>
      <c r="H20" s="8"/>
      <c r="I20" s="8"/>
      <c r="J20" s="8"/>
      <c r="K20" s="8"/>
      <c r="L20" s="8"/>
      <c r="M20" s="8"/>
      <c r="N20" s="8"/>
      <c r="O20" s="8"/>
    </row>
    <row r="21" ht="24" customHeight="1" spans="1:15">
      <c r="A21" s="46" t="s">
        <v>124</v>
      </c>
      <c r="B21" s="78" t="s">
        <v>125</v>
      </c>
      <c r="C21" s="8">
        <v>20000000</v>
      </c>
      <c r="D21" s="8"/>
      <c r="E21" s="8"/>
      <c r="F21" s="8"/>
      <c r="G21" s="8">
        <v>20000000</v>
      </c>
      <c r="H21" s="8"/>
      <c r="I21" s="8"/>
      <c r="J21" s="8"/>
      <c r="K21" s="8"/>
      <c r="L21" s="8"/>
      <c r="M21" s="8"/>
      <c r="N21" s="8"/>
      <c r="O21" s="8"/>
    </row>
    <row r="22" ht="24" customHeight="1" spans="1:15">
      <c r="A22" s="47" t="s">
        <v>126</v>
      </c>
      <c r="B22" s="79" t="s">
        <v>127</v>
      </c>
      <c r="C22" s="8">
        <v>20000000</v>
      </c>
      <c r="D22" s="8"/>
      <c r="E22" s="8"/>
      <c r="F22" s="8"/>
      <c r="G22" s="8">
        <v>20000000</v>
      </c>
      <c r="H22" s="8"/>
      <c r="I22" s="8"/>
      <c r="J22" s="8"/>
      <c r="K22" s="8"/>
      <c r="L22" s="8"/>
      <c r="M22" s="8"/>
      <c r="N22" s="8"/>
      <c r="O22" s="8"/>
    </row>
    <row r="23" ht="24" customHeight="1" spans="1:15">
      <c r="A23" s="7" t="s">
        <v>128</v>
      </c>
      <c r="B23" s="77" t="s">
        <v>129</v>
      </c>
      <c r="C23" s="8">
        <v>4249878.08</v>
      </c>
      <c r="D23" s="8">
        <v>4249878.08</v>
      </c>
      <c r="E23" s="8">
        <v>3791798.08</v>
      </c>
      <c r="F23" s="8">
        <v>458080</v>
      </c>
      <c r="G23" s="8"/>
      <c r="H23" s="8"/>
      <c r="I23" s="8"/>
      <c r="J23" s="8"/>
      <c r="K23" s="8"/>
      <c r="L23" s="8"/>
      <c r="M23" s="8"/>
      <c r="N23" s="8"/>
      <c r="O23" s="8"/>
    </row>
    <row r="24" ht="24" customHeight="1" spans="1:15">
      <c r="A24" s="46" t="s">
        <v>130</v>
      </c>
      <c r="B24" s="78" t="s">
        <v>131</v>
      </c>
      <c r="C24" s="8">
        <v>4157878.08</v>
      </c>
      <c r="D24" s="8">
        <v>4157878.08</v>
      </c>
      <c r="E24" s="8">
        <v>3791798.08</v>
      </c>
      <c r="F24" s="8">
        <v>366080</v>
      </c>
      <c r="G24" s="8"/>
      <c r="H24" s="8"/>
      <c r="I24" s="8"/>
      <c r="J24" s="8"/>
      <c r="K24" s="8"/>
      <c r="L24" s="8"/>
      <c r="M24" s="8"/>
      <c r="N24" s="8"/>
      <c r="O24" s="8"/>
    </row>
    <row r="25" ht="24" customHeight="1" spans="1:15">
      <c r="A25" s="47" t="s">
        <v>132</v>
      </c>
      <c r="B25" s="79" t="s">
        <v>133</v>
      </c>
      <c r="C25" s="8">
        <v>3791798.08</v>
      </c>
      <c r="D25" s="8">
        <v>3791798.08</v>
      </c>
      <c r="E25" s="8">
        <v>3791798.08</v>
      </c>
      <c r="F25" s="8"/>
      <c r="G25" s="8"/>
      <c r="H25" s="8"/>
      <c r="I25" s="8"/>
      <c r="J25" s="8"/>
      <c r="K25" s="8"/>
      <c r="L25" s="8"/>
      <c r="M25" s="8"/>
      <c r="N25" s="8"/>
      <c r="O25" s="8"/>
    </row>
    <row r="26" ht="24" customHeight="1" spans="1:15">
      <c r="A26" s="47" t="s">
        <v>134</v>
      </c>
      <c r="B26" s="79" t="s">
        <v>135</v>
      </c>
      <c r="C26" s="8">
        <v>258000</v>
      </c>
      <c r="D26" s="8">
        <v>258000</v>
      </c>
      <c r="E26" s="8"/>
      <c r="F26" s="8">
        <v>258000</v>
      </c>
      <c r="G26" s="8"/>
      <c r="H26" s="8"/>
      <c r="I26" s="8"/>
      <c r="J26" s="8"/>
      <c r="K26" s="8"/>
      <c r="L26" s="8"/>
      <c r="M26" s="8"/>
      <c r="N26" s="8"/>
      <c r="O26" s="8"/>
    </row>
    <row r="27" ht="24" customHeight="1" spans="1:15">
      <c r="A27" s="47" t="s">
        <v>136</v>
      </c>
      <c r="B27" s="79" t="s">
        <v>137</v>
      </c>
      <c r="C27" s="8">
        <v>58080</v>
      </c>
      <c r="D27" s="8">
        <v>58080</v>
      </c>
      <c r="E27" s="8"/>
      <c r="F27" s="8">
        <v>58080</v>
      </c>
      <c r="G27" s="8"/>
      <c r="H27" s="8"/>
      <c r="I27" s="8"/>
      <c r="J27" s="8"/>
      <c r="K27" s="8"/>
      <c r="L27" s="8"/>
      <c r="M27" s="8"/>
      <c r="N27" s="8"/>
      <c r="O27" s="8"/>
    </row>
    <row r="28" ht="24" customHeight="1" spans="1:15">
      <c r="A28" s="47" t="s">
        <v>138</v>
      </c>
      <c r="B28" s="79" t="s">
        <v>139</v>
      </c>
      <c r="C28" s="8">
        <v>19900</v>
      </c>
      <c r="D28" s="8">
        <v>19900</v>
      </c>
      <c r="E28" s="8"/>
      <c r="F28" s="8">
        <v>19900</v>
      </c>
      <c r="G28" s="8"/>
      <c r="H28" s="8"/>
      <c r="I28" s="8"/>
      <c r="J28" s="8"/>
      <c r="K28" s="8"/>
      <c r="L28" s="8"/>
      <c r="M28" s="8"/>
      <c r="N28" s="8"/>
      <c r="O28" s="8"/>
    </row>
    <row r="29" ht="24" customHeight="1" spans="1:15">
      <c r="A29" s="47" t="s">
        <v>140</v>
      </c>
      <c r="B29" s="79" t="s">
        <v>141</v>
      </c>
      <c r="C29" s="8">
        <v>30100</v>
      </c>
      <c r="D29" s="8">
        <v>30100</v>
      </c>
      <c r="E29" s="8"/>
      <c r="F29" s="8">
        <v>30100</v>
      </c>
      <c r="G29" s="8"/>
      <c r="H29" s="8"/>
      <c r="I29" s="8"/>
      <c r="J29" s="8"/>
      <c r="K29" s="8"/>
      <c r="L29" s="8"/>
      <c r="M29" s="8"/>
      <c r="N29" s="8"/>
      <c r="O29" s="8"/>
    </row>
    <row r="30" ht="24" customHeight="1" spans="1:15">
      <c r="A30" s="46" t="s">
        <v>142</v>
      </c>
      <c r="B30" s="78" t="s">
        <v>143</v>
      </c>
      <c r="C30" s="8">
        <v>92000</v>
      </c>
      <c r="D30" s="8">
        <v>92000</v>
      </c>
      <c r="E30" s="8"/>
      <c r="F30" s="8">
        <v>92000</v>
      </c>
      <c r="G30" s="8"/>
      <c r="H30" s="8"/>
      <c r="I30" s="8"/>
      <c r="J30" s="8"/>
      <c r="K30" s="8"/>
      <c r="L30" s="8"/>
      <c r="M30" s="8"/>
      <c r="N30" s="8"/>
      <c r="O30" s="8"/>
    </row>
    <row r="31" ht="24" customHeight="1" spans="1:15">
      <c r="A31" s="47" t="s">
        <v>144</v>
      </c>
      <c r="B31" s="80" t="s">
        <v>145</v>
      </c>
      <c r="C31" s="8">
        <v>92000</v>
      </c>
      <c r="D31" s="8">
        <v>92000</v>
      </c>
      <c r="E31" s="8"/>
      <c r="F31" s="8">
        <v>92000</v>
      </c>
      <c r="G31" s="8"/>
      <c r="H31" s="8"/>
      <c r="I31" s="8"/>
      <c r="J31" s="8"/>
      <c r="K31" s="8"/>
      <c r="L31" s="8"/>
      <c r="M31" s="8"/>
      <c r="N31" s="8"/>
      <c r="O31" s="8"/>
    </row>
    <row r="32" ht="24" customHeight="1" spans="1:15">
      <c r="A32" s="7" t="s">
        <v>146</v>
      </c>
      <c r="B32" s="77" t="s">
        <v>147</v>
      </c>
      <c r="C32" s="8">
        <v>357645</v>
      </c>
      <c r="D32" s="8">
        <v>357645</v>
      </c>
      <c r="E32" s="8">
        <v>357645</v>
      </c>
      <c r="F32" s="8"/>
      <c r="G32" s="8"/>
      <c r="H32" s="8"/>
      <c r="I32" s="8"/>
      <c r="J32" s="8"/>
      <c r="K32" s="8"/>
      <c r="L32" s="8"/>
      <c r="M32" s="8"/>
      <c r="N32" s="8"/>
      <c r="O32" s="8"/>
    </row>
    <row r="33" ht="24" customHeight="1" spans="1:15">
      <c r="A33" s="46" t="s">
        <v>148</v>
      </c>
      <c r="B33" s="78" t="s">
        <v>149</v>
      </c>
      <c r="C33" s="8">
        <v>357645</v>
      </c>
      <c r="D33" s="8">
        <v>357645</v>
      </c>
      <c r="E33" s="8">
        <v>357645</v>
      </c>
      <c r="F33" s="8"/>
      <c r="G33" s="8"/>
      <c r="H33" s="8"/>
      <c r="I33" s="8"/>
      <c r="J33" s="8"/>
      <c r="K33" s="8"/>
      <c r="L33" s="8"/>
      <c r="M33" s="8"/>
      <c r="N33" s="8"/>
      <c r="O33" s="8"/>
    </row>
    <row r="34" ht="24" customHeight="1" spans="1:15">
      <c r="A34" s="47" t="s">
        <v>150</v>
      </c>
      <c r="B34" s="79" t="s">
        <v>151</v>
      </c>
      <c r="C34" s="8">
        <v>357645</v>
      </c>
      <c r="D34" s="8">
        <v>357645</v>
      </c>
      <c r="E34" s="8">
        <v>357645</v>
      </c>
      <c r="F34" s="8"/>
      <c r="G34" s="8"/>
      <c r="H34" s="8"/>
      <c r="I34" s="8"/>
      <c r="J34" s="8"/>
      <c r="K34" s="8"/>
      <c r="L34" s="8"/>
      <c r="M34" s="8"/>
      <c r="N34" s="8"/>
      <c r="O34" s="8"/>
    </row>
    <row r="35" ht="29.35" customHeight="1" spans="1:15">
      <c r="A35" s="81" t="s">
        <v>57</v>
      </c>
      <c r="B35" s="81"/>
      <c r="C35" s="8">
        <v>25924284.55</v>
      </c>
      <c r="D35" s="8">
        <v>5924284.55</v>
      </c>
      <c r="E35" s="8">
        <v>5463204.55</v>
      </c>
      <c r="F35" s="8">
        <v>461080</v>
      </c>
      <c r="G35" s="8">
        <v>20000000</v>
      </c>
      <c r="H35" s="8"/>
      <c r="I35" s="8"/>
      <c r="J35" s="8"/>
      <c r="K35" s="8"/>
      <c r="L35" s="8"/>
      <c r="M35" s="8"/>
      <c r="N35" s="8"/>
      <c r="O35" s="8"/>
    </row>
  </sheetData>
  <mergeCells count="12">
    <mergeCell ref="A2:O2"/>
    <mergeCell ref="A3:B3"/>
    <mergeCell ref="C3:O3"/>
    <mergeCell ref="D4:F4"/>
    <mergeCell ref="J4:O4"/>
    <mergeCell ref="A35:B35"/>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L11" sqref="L11"/>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5" t="s">
        <v>152</v>
      </c>
      <c r="B1" s="15"/>
      <c r="C1" s="15"/>
      <c r="D1" s="15"/>
    </row>
    <row r="2" ht="43.15" customHeight="1" spans="1:4">
      <c r="A2" s="11" t="str">
        <f>"2025"&amp;"年部门财政拨款收支预算总表"</f>
        <v>2025年部门财政拨款收支预算总表</v>
      </c>
      <c r="B2" s="11"/>
      <c r="C2" s="11"/>
      <c r="D2" s="11"/>
    </row>
    <row r="3" customHeight="1" spans="1:4">
      <c r="A3" s="4" t="str">
        <f>"单位名称："&amp;"楚雄市交通运输局"</f>
        <v>单位名称：楚雄市交通运输局</v>
      </c>
      <c r="B3" s="4"/>
      <c r="C3" s="64"/>
      <c r="D3" s="2" t="s">
        <v>54</v>
      </c>
    </row>
    <row r="4" customHeight="1" spans="1:4">
      <c r="A4" s="65" t="s">
        <v>153</v>
      </c>
      <c r="B4" s="65"/>
      <c r="C4" s="65" t="s">
        <v>154</v>
      </c>
      <c r="D4" s="65"/>
    </row>
    <row r="5" ht="42" customHeight="1" spans="1:4">
      <c r="A5" s="65" t="s">
        <v>5</v>
      </c>
      <c r="B5" s="65" t="str">
        <f>"2025"&amp;"年预算数"</f>
        <v>2025年预算数</v>
      </c>
      <c r="C5" s="5" t="s">
        <v>155</v>
      </c>
      <c r="D5" s="65" t="str">
        <f>"2025"&amp;"年预算数"</f>
        <v>2025年预算数</v>
      </c>
    </row>
    <row r="6" ht="24.1" customHeight="1" spans="1:4">
      <c r="A6" s="66" t="s">
        <v>156</v>
      </c>
      <c r="B6" s="8">
        <v>25924284.55</v>
      </c>
      <c r="C6" s="67" t="s">
        <v>157</v>
      </c>
      <c r="D6" s="8">
        <v>25924284.55</v>
      </c>
    </row>
    <row r="7" ht="24.1" customHeight="1" spans="1:4">
      <c r="A7" s="66" t="s">
        <v>158</v>
      </c>
      <c r="B7" s="8">
        <v>5924284.55</v>
      </c>
      <c r="C7" s="67" t="s">
        <v>159</v>
      </c>
      <c r="D7" s="8"/>
    </row>
    <row r="8" ht="24.1" customHeight="1" spans="1:4">
      <c r="A8" s="66" t="s">
        <v>160</v>
      </c>
      <c r="B8" s="8">
        <v>20000000</v>
      </c>
      <c r="C8" s="67" t="s">
        <v>161</v>
      </c>
      <c r="D8" s="8"/>
    </row>
    <row r="9" ht="24.1" customHeight="1" spans="1:4">
      <c r="A9" s="66" t="s">
        <v>162</v>
      </c>
      <c r="B9" s="8"/>
      <c r="C9" s="67" t="s">
        <v>163</v>
      </c>
      <c r="D9" s="8"/>
    </row>
    <row r="10" ht="24.1" customHeight="1" spans="1:4">
      <c r="A10" s="66" t="s">
        <v>164</v>
      </c>
      <c r="B10" s="8"/>
      <c r="C10" s="67" t="s">
        <v>165</v>
      </c>
      <c r="D10" s="8"/>
    </row>
    <row r="11" ht="24.1" customHeight="1" spans="1:4">
      <c r="A11" s="66" t="s">
        <v>158</v>
      </c>
      <c r="B11" s="8"/>
      <c r="C11" s="67" t="s">
        <v>166</v>
      </c>
      <c r="D11" s="8"/>
    </row>
    <row r="12" ht="24.1" customHeight="1" spans="1:4">
      <c r="A12" s="68" t="s">
        <v>160</v>
      </c>
      <c r="B12" s="8"/>
      <c r="C12" s="69" t="s">
        <v>167</v>
      </c>
      <c r="D12" s="8"/>
    </row>
    <row r="13" ht="24.1" customHeight="1" spans="1:4">
      <c r="A13" s="68" t="s">
        <v>162</v>
      </c>
      <c r="B13" s="8"/>
      <c r="C13" s="69" t="s">
        <v>168</v>
      </c>
      <c r="D13" s="8"/>
    </row>
    <row r="14" ht="24.1" customHeight="1" spans="1:4">
      <c r="A14" s="70"/>
      <c r="B14" s="8"/>
      <c r="C14" s="69" t="s">
        <v>169</v>
      </c>
      <c r="D14" s="8">
        <v>994475.3</v>
      </c>
    </row>
    <row r="15" ht="24.1" customHeight="1" spans="1:4">
      <c r="A15" s="70"/>
      <c r="B15" s="8"/>
      <c r="C15" s="69" t="s">
        <v>170</v>
      </c>
      <c r="D15" s="8"/>
    </row>
    <row r="16" ht="24.1" customHeight="1" spans="1:4">
      <c r="A16" s="70"/>
      <c r="B16" s="8"/>
      <c r="C16" s="69" t="s">
        <v>171</v>
      </c>
      <c r="D16" s="8">
        <v>322286.17</v>
      </c>
    </row>
    <row r="17" ht="24.1" customHeight="1" spans="1:4">
      <c r="A17" s="70"/>
      <c r="B17" s="8"/>
      <c r="C17" s="69" t="s">
        <v>172</v>
      </c>
      <c r="D17" s="8"/>
    </row>
    <row r="18" ht="24.1" customHeight="1" spans="1:4">
      <c r="A18" s="70"/>
      <c r="B18" s="8"/>
      <c r="C18" s="69" t="s">
        <v>173</v>
      </c>
      <c r="D18" s="8">
        <v>20000000</v>
      </c>
    </row>
    <row r="19" ht="24.1" customHeight="1" spans="1:4">
      <c r="A19" s="70"/>
      <c r="B19" s="8"/>
      <c r="C19" s="69" t="s">
        <v>174</v>
      </c>
      <c r="D19" s="8"/>
    </row>
    <row r="20" ht="24.1" customHeight="1" spans="1:4">
      <c r="A20" s="70"/>
      <c r="B20" s="8"/>
      <c r="C20" s="69" t="s">
        <v>175</v>
      </c>
      <c r="D20" s="8">
        <v>4249878.08</v>
      </c>
    </row>
    <row r="21" ht="24.1" customHeight="1" spans="1:4">
      <c r="A21" s="70"/>
      <c r="B21" s="8"/>
      <c r="C21" s="69" t="s">
        <v>176</v>
      </c>
      <c r="D21" s="8"/>
    </row>
    <row r="22" ht="24.1" customHeight="1" spans="1:4">
      <c r="A22" s="70"/>
      <c r="B22" s="8"/>
      <c r="C22" s="69" t="s">
        <v>177</v>
      </c>
      <c r="D22" s="8"/>
    </row>
    <row r="23" ht="24.1" customHeight="1" spans="1:4">
      <c r="A23" s="70"/>
      <c r="B23" s="8"/>
      <c r="C23" s="69" t="s">
        <v>178</v>
      </c>
      <c r="D23" s="8"/>
    </row>
    <row r="24" ht="24.1" customHeight="1" spans="1:4">
      <c r="A24" s="70"/>
      <c r="B24" s="8"/>
      <c r="C24" s="69" t="s">
        <v>179</v>
      </c>
      <c r="D24" s="8"/>
    </row>
    <row r="25" ht="24.1" customHeight="1" spans="1:4">
      <c r="A25" s="70"/>
      <c r="B25" s="8"/>
      <c r="C25" s="69" t="s">
        <v>180</v>
      </c>
      <c r="D25" s="8"/>
    </row>
    <row r="26" ht="24.1" customHeight="1" spans="1:4">
      <c r="A26" s="70"/>
      <c r="B26" s="8"/>
      <c r="C26" s="69" t="s">
        <v>181</v>
      </c>
      <c r="D26" s="8">
        <v>357645</v>
      </c>
    </row>
    <row r="27" ht="24.1" customHeight="1" spans="1:4">
      <c r="A27" s="70"/>
      <c r="B27" s="8"/>
      <c r="C27" s="69" t="s">
        <v>182</v>
      </c>
      <c r="D27" s="8"/>
    </row>
    <row r="28" ht="24.1" customHeight="1" spans="1:4">
      <c r="A28" s="70"/>
      <c r="B28" s="8"/>
      <c r="C28" s="69" t="s">
        <v>183</v>
      </c>
      <c r="D28" s="8"/>
    </row>
    <row r="29" ht="24.1" customHeight="1" spans="1:4">
      <c r="A29" s="70"/>
      <c r="B29" s="8"/>
      <c r="C29" s="69" t="s">
        <v>184</v>
      </c>
      <c r="D29" s="8"/>
    </row>
    <row r="30" ht="24.1" customHeight="1" spans="1:4">
      <c r="A30" s="70"/>
      <c r="B30" s="8"/>
      <c r="C30" s="69" t="s">
        <v>185</v>
      </c>
      <c r="D30" s="8"/>
    </row>
    <row r="31" ht="24.1" customHeight="1" spans="1:4">
      <c r="A31" s="70"/>
      <c r="B31" s="8"/>
      <c r="C31" s="68" t="s">
        <v>186</v>
      </c>
      <c r="D31" s="8"/>
    </row>
    <row r="32" ht="24.1" customHeight="1" spans="1:4">
      <c r="A32" s="70"/>
      <c r="B32" s="8"/>
      <c r="C32" s="68" t="s">
        <v>187</v>
      </c>
      <c r="D32" s="8"/>
    </row>
    <row r="33" ht="24.1" customHeight="1" spans="1:4">
      <c r="A33" s="70"/>
      <c r="B33" s="8"/>
      <c r="C33" s="71" t="s">
        <v>188</v>
      </c>
      <c r="D33" s="8"/>
    </row>
    <row r="34" ht="24" customHeight="1" spans="1:4">
      <c r="A34" s="72"/>
      <c r="B34" s="8"/>
      <c r="C34" s="73" t="s">
        <v>189</v>
      </c>
      <c r="D34" s="8"/>
    </row>
    <row r="35" ht="24" customHeight="1" spans="1:4">
      <c r="A35" s="72"/>
      <c r="B35" s="8"/>
      <c r="C35" s="73" t="s">
        <v>190</v>
      </c>
      <c r="D35" s="8"/>
    </row>
    <row r="36" ht="24" customHeight="1" spans="1:4">
      <c r="A36" s="72"/>
      <c r="B36" s="8"/>
      <c r="C36" s="73" t="s">
        <v>191</v>
      </c>
      <c r="D36" s="8"/>
    </row>
    <row r="37" ht="24" customHeight="1" spans="1:4">
      <c r="A37" s="72"/>
      <c r="B37" s="8"/>
      <c r="C37" s="71" t="s">
        <v>192</v>
      </c>
      <c r="D37" s="74"/>
    </row>
    <row r="38" ht="24.1" customHeight="1" spans="1:4">
      <c r="A38" s="72" t="s">
        <v>51</v>
      </c>
      <c r="B38" s="8">
        <v>25924284.55</v>
      </c>
      <c r="C38" s="72" t="s">
        <v>193</v>
      </c>
      <c r="D38" s="8">
        <v>25924284.55</v>
      </c>
    </row>
  </sheetData>
  <mergeCells count="5">
    <mergeCell ref="A1:D1"/>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2"/>
  <sheetViews>
    <sheetView showZeros="0" workbookViewId="0">
      <selection activeCell="A22" sqref="$A22:$XFD26"/>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5" t="s">
        <v>194</v>
      </c>
      <c r="B1" s="25"/>
      <c r="C1" s="25"/>
      <c r="D1" s="25"/>
      <c r="E1" s="25"/>
      <c r="F1" s="25"/>
      <c r="G1" s="25"/>
    </row>
    <row r="2" ht="35.65" customHeight="1" spans="1:7">
      <c r="A2" s="22" t="str">
        <f>"2025"&amp;"年一般公共预算支出预算表（按功能科目分类）"</f>
        <v>2025年一般公共预算支出预算表（按功能科目分类）</v>
      </c>
      <c r="B2" s="22"/>
      <c r="C2" s="22"/>
      <c r="D2" s="22"/>
      <c r="E2" s="22"/>
      <c r="F2" s="22"/>
      <c r="G2" s="22"/>
    </row>
    <row r="3" ht="26.35" customHeight="1" spans="1:7">
      <c r="A3" s="21" t="str">
        <f>"单位名称："&amp;"楚雄市交通运输局"</f>
        <v>单位名称：楚雄市交通运输局</v>
      </c>
      <c r="B3" s="21"/>
      <c r="C3" s="21"/>
      <c r="D3" s="21"/>
      <c r="E3" s="21"/>
      <c r="F3" s="63"/>
      <c r="G3" s="25" t="s">
        <v>2</v>
      </c>
    </row>
    <row r="4" ht="18.85" customHeight="1" spans="1:7">
      <c r="A4" s="9" t="s">
        <v>195</v>
      </c>
      <c r="B4" s="9"/>
      <c r="C4" s="9" t="s">
        <v>57</v>
      </c>
      <c r="D4" s="9" t="s">
        <v>76</v>
      </c>
      <c r="E4" s="9"/>
      <c r="F4" s="9"/>
      <c r="G4" s="9" t="s">
        <v>77</v>
      </c>
    </row>
    <row r="5" ht="18.85" customHeight="1" spans="1:7">
      <c r="A5" s="9" t="s">
        <v>73</v>
      </c>
      <c r="B5" s="9" t="s">
        <v>74</v>
      </c>
      <c r="C5" s="9"/>
      <c r="D5" s="9" t="s">
        <v>59</v>
      </c>
      <c r="E5" s="9" t="s">
        <v>196</v>
      </c>
      <c r="F5" s="9" t="s">
        <v>197</v>
      </c>
      <c r="G5" s="9"/>
    </row>
    <row r="6" ht="18.85" customHeight="1" spans="1:7">
      <c r="A6" s="9" t="s">
        <v>83</v>
      </c>
      <c r="B6" s="9">
        <v>2</v>
      </c>
      <c r="C6" s="9" t="s">
        <v>85</v>
      </c>
      <c r="D6" s="9" t="s">
        <v>86</v>
      </c>
      <c r="E6" s="9" t="s">
        <v>87</v>
      </c>
      <c r="F6" s="9" t="s">
        <v>88</v>
      </c>
      <c r="G6" s="9" t="s">
        <v>89</v>
      </c>
    </row>
    <row r="7" ht="18.85" customHeight="1" spans="1:7">
      <c r="A7" s="7" t="s">
        <v>97</v>
      </c>
      <c r="B7" s="7" t="s">
        <v>98</v>
      </c>
      <c r="C7" s="8">
        <v>994475.3</v>
      </c>
      <c r="D7" s="8">
        <v>991475.3</v>
      </c>
      <c r="E7" s="8">
        <v>984075.3</v>
      </c>
      <c r="F7" s="8">
        <v>7400</v>
      </c>
      <c r="G7" s="8">
        <v>3000</v>
      </c>
    </row>
    <row r="8" ht="18.85" customHeight="1" spans="1:7">
      <c r="A8" s="46" t="s">
        <v>99</v>
      </c>
      <c r="B8" s="46" t="s">
        <v>100</v>
      </c>
      <c r="C8" s="8">
        <v>988301.92</v>
      </c>
      <c r="D8" s="8">
        <v>985301.92</v>
      </c>
      <c r="E8" s="8">
        <v>977901.92</v>
      </c>
      <c r="F8" s="8">
        <v>7400</v>
      </c>
      <c r="G8" s="8">
        <v>3000</v>
      </c>
    </row>
    <row r="9" ht="18.85" customHeight="1" spans="1:7">
      <c r="A9" s="47" t="s">
        <v>101</v>
      </c>
      <c r="B9" s="47" t="s">
        <v>102</v>
      </c>
      <c r="C9" s="8">
        <v>396670.4</v>
      </c>
      <c r="D9" s="8">
        <v>393670.4</v>
      </c>
      <c r="E9" s="8">
        <v>386270.4</v>
      </c>
      <c r="F9" s="8">
        <v>7400</v>
      </c>
      <c r="G9" s="8">
        <v>3000</v>
      </c>
    </row>
    <row r="10" ht="18.85" customHeight="1" spans="1:7">
      <c r="A10" s="47" t="s">
        <v>103</v>
      </c>
      <c r="B10" s="47" t="s">
        <v>104</v>
      </c>
      <c r="C10" s="8">
        <v>486631.52</v>
      </c>
      <c r="D10" s="8">
        <v>486631.52</v>
      </c>
      <c r="E10" s="8">
        <v>486631.52</v>
      </c>
      <c r="F10" s="8"/>
      <c r="G10" s="8"/>
    </row>
    <row r="11" ht="18.85" customHeight="1" spans="1:7">
      <c r="A11" s="47" t="s">
        <v>105</v>
      </c>
      <c r="B11" s="47" t="s">
        <v>106</v>
      </c>
      <c r="C11" s="8">
        <v>105000</v>
      </c>
      <c r="D11" s="8">
        <v>105000</v>
      </c>
      <c r="E11" s="8">
        <v>105000</v>
      </c>
      <c r="F11" s="8"/>
      <c r="G11" s="8"/>
    </row>
    <row r="12" ht="18.85" customHeight="1" spans="1:7">
      <c r="A12" s="46" t="s">
        <v>107</v>
      </c>
      <c r="B12" s="46" t="s">
        <v>108</v>
      </c>
      <c r="C12" s="8">
        <v>6173.38</v>
      </c>
      <c r="D12" s="8">
        <v>6173.38</v>
      </c>
      <c r="E12" s="8">
        <v>6173.38</v>
      </c>
      <c r="F12" s="8"/>
      <c r="G12" s="8"/>
    </row>
    <row r="13" ht="18.85" customHeight="1" spans="1:7">
      <c r="A13" s="47" t="s">
        <v>109</v>
      </c>
      <c r="B13" s="47" t="s">
        <v>108</v>
      </c>
      <c r="C13" s="8">
        <v>6173.38</v>
      </c>
      <c r="D13" s="8">
        <v>6173.38</v>
      </c>
      <c r="E13" s="8">
        <v>6173.38</v>
      </c>
      <c r="F13" s="8"/>
      <c r="G13" s="8"/>
    </row>
    <row r="14" ht="18.85" customHeight="1" spans="1:7">
      <c r="A14" s="7" t="s">
        <v>110</v>
      </c>
      <c r="B14" s="7" t="s">
        <v>111</v>
      </c>
      <c r="C14" s="8">
        <v>322286.17</v>
      </c>
      <c r="D14" s="8">
        <v>322286.17</v>
      </c>
      <c r="E14" s="8">
        <v>322286.17</v>
      </c>
      <c r="F14" s="8"/>
      <c r="G14" s="8"/>
    </row>
    <row r="15" ht="18.85" customHeight="1" spans="1:7">
      <c r="A15" s="46" t="s">
        <v>112</v>
      </c>
      <c r="B15" s="46" t="s">
        <v>113</v>
      </c>
      <c r="C15" s="8">
        <v>322286.17</v>
      </c>
      <c r="D15" s="8">
        <v>322286.17</v>
      </c>
      <c r="E15" s="8">
        <v>322286.17</v>
      </c>
      <c r="F15" s="8"/>
      <c r="G15" s="8"/>
    </row>
    <row r="16" ht="18.85" customHeight="1" spans="1:7">
      <c r="A16" s="47" t="s">
        <v>114</v>
      </c>
      <c r="B16" s="47" t="s">
        <v>115</v>
      </c>
      <c r="C16" s="8">
        <v>106684.86</v>
      </c>
      <c r="D16" s="8">
        <v>106684.86</v>
      </c>
      <c r="E16" s="8">
        <v>106684.86</v>
      </c>
      <c r="F16" s="8"/>
      <c r="G16" s="8"/>
    </row>
    <row r="17" ht="18.85" customHeight="1" spans="1:7">
      <c r="A17" s="47" t="s">
        <v>116</v>
      </c>
      <c r="B17" s="47" t="s">
        <v>117</v>
      </c>
      <c r="C17" s="8">
        <v>59970.02</v>
      </c>
      <c r="D17" s="8">
        <v>59970.02</v>
      </c>
      <c r="E17" s="8">
        <v>59970.02</v>
      </c>
      <c r="F17" s="8"/>
      <c r="G17" s="8"/>
    </row>
    <row r="18" ht="18.85" customHeight="1" spans="1:7">
      <c r="A18" s="47" t="s">
        <v>118</v>
      </c>
      <c r="B18" s="47" t="s">
        <v>119</v>
      </c>
      <c r="C18" s="8">
        <v>143671.29</v>
      </c>
      <c r="D18" s="8">
        <v>143671.29</v>
      </c>
      <c r="E18" s="8">
        <v>143671.29</v>
      </c>
      <c r="F18" s="8"/>
      <c r="G18" s="8"/>
    </row>
    <row r="19" ht="18.85" customHeight="1" spans="1:7">
      <c r="A19" s="47" t="s">
        <v>120</v>
      </c>
      <c r="B19" s="47" t="s">
        <v>121</v>
      </c>
      <c r="C19" s="8">
        <v>11960</v>
      </c>
      <c r="D19" s="8">
        <v>11960</v>
      </c>
      <c r="E19" s="8">
        <v>11960</v>
      </c>
      <c r="F19" s="8"/>
      <c r="G19" s="8"/>
    </row>
    <row r="20" ht="18.85" customHeight="1" spans="1:7">
      <c r="A20" s="7" t="s">
        <v>128</v>
      </c>
      <c r="B20" s="7" t="s">
        <v>129</v>
      </c>
      <c r="C20" s="8">
        <v>4249878.08</v>
      </c>
      <c r="D20" s="8">
        <v>3791798.08</v>
      </c>
      <c r="E20" s="8">
        <v>3386221.94</v>
      </c>
      <c r="F20" s="8">
        <v>405576.14</v>
      </c>
      <c r="G20" s="8">
        <v>458080</v>
      </c>
    </row>
    <row r="21" ht="18.85" customHeight="1" spans="1:7">
      <c r="A21" s="46" t="s">
        <v>130</v>
      </c>
      <c r="B21" s="46" t="s">
        <v>131</v>
      </c>
      <c r="C21" s="8">
        <v>4157878.08</v>
      </c>
      <c r="D21" s="8">
        <v>3791798.08</v>
      </c>
      <c r="E21" s="8">
        <v>3386221.94</v>
      </c>
      <c r="F21" s="8">
        <v>405576.14</v>
      </c>
      <c r="G21" s="8">
        <v>366080</v>
      </c>
    </row>
    <row r="22" ht="18.85" customHeight="1" spans="1:7">
      <c r="A22" s="47" t="s">
        <v>132</v>
      </c>
      <c r="B22" s="47" t="s">
        <v>133</v>
      </c>
      <c r="C22" s="8">
        <v>3791798.08</v>
      </c>
      <c r="D22" s="8">
        <v>3791798.08</v>
      </c>
      <c r="E22" s="8">
        <v>3386221.94</v>
      </c>
      <c r="F22" s="8">
        <v>405576.14</v>
      </c>
      <c r="G22" s="8"/>
    </row>
    <row r="23" ht="18.85" customHeight="1" spans="1:7">
      <c r="A23" s="47" t="s">
        <v>134</v>
      </c>
      <c r="B23" s="47" t="s">
        <v>135</v>
      </c>
      <c r="C23" s="8">
        <v>258000</v>
      </c>
      <c r="D23" s="8"/>
      <c r="E23" s="8"/>
      <c r="F23" s="8"/>
      <c r="G23" s="8">
        <v>258000</v>
      </c>
    </row>
    <row r="24" ht="18.85" customHeight="1" spans="1:7">
      <c r="A24" s="47" t="s">
        <v>136</v>
      </c>
      <c r="B24" s="47" t="s">
        <v>137</v>
      </c>
      <c r="C24" s="8">
        <v>58080</v>
      </c>
      <c r="D24" s="8"/>
      <c r="E24" s="8"/>
      <c r="F24" s="8"/>
      <c r="G24" s="8">
        <v>58080</v>
      </c>
    </row>
    <row r="25" ht="18.85" customHeight="1" spans="1:7">
      <c r="A25" s="47" t="s">
        <v>138</v>
      </c>
      <c r="B25" s="47" t="s">
        <v>139</v>
      </c>
      <c r="C25" s="8">
        <v>19900</v>
      </c>
      <c r="D25" s="8"/>
      <c r="E25" s="8"/>
      <c r="F25" s="8"/>
      <c r="G25" s="8">
        <v>19900</v>
      </c>
    </row>
    <row r="26" ht="18.85" customHeight="1" spans="1:7">
      <c r="A26" s="47" t="s">
        <v>140</v>
      </c>
      <c r="B26" s="47" t="s">
        <v>141</v>
      </c>
      <c r="C26" s="8">
        <v>30100</v>
      </c>
      <c r="D26" s="8"/>
      <c r="E26" s="8"/>
      <c r="F26" s="8"/>
      <c r="G26" s="8">
        <v>30100</v>
      </c>
    </row>
    <row r="27" ht="18.85" customHeight="1" spans="1:7">
      <c r="A27" s="46" t="s">
        <v>142</v>
      </c>
      <c r="B27" s="46" t="s">
        <v>143</v>
      </c>
      <c r="C27" s="8">
        <v>92000</v>
      </c>
      <c r="D27" s="8"/>
      <c r="E27" s="8"/>
      <c r="F27" s="8"/>
      <c r="G27" s="8">
        <v>92000</v>
      </c>
    </row>
    <row r="28" ht="18.85" customHeight="1" spans="1:7">
      <c r="A28" s="47" t="s">
        <v>144</v>
      </c>
      <c r="B28" s="47" t="s">
        <v>145</v>
      </c>
      <c r="C28" s="8">
        <v>92000</v>
      </c>
      <c r="D28" s="8"/>
      <c r="E28" s="8"/>
      <c r="F28" s="8"/>
      <c r="G28" s="8">
        <v>92000</v>
      </c>
    </row>
    <row r="29" ht="18.85" customHeight="1" spans="1:7">
      <c r="A29" s="7" t="s">
        <v>146</v>
      </c>
      <c r="B29" s="7" t="s">
        <v>147</v>
      </c>
      <c r="C29" s="8">
        <v>357645</v>
      </c>
      <c r="D29" s="8">
        <v>357645</v>
      </c>
      <c r="E29" s="8">
        <v>357645</v>
      </c>
      <c r="F29" s="8"/>
      <c r="G29" s="8"/>
    </row>
    <row r="30" ht="18.85" customHeight="1" spans="1:7">
      <c r="A30" s="46" t="s">
        <v>148</v>
      </c>
      <c r="B30" s="46" t="s">
        <v>149</v>
      </c>
      <c r="C30" s="8">
        <v>357645</v>
      </c>
      <c r="D30" s="8">
        <v>357645</v>
      </c>
      <c r="E30" s="8">
        <v>357645</v>
      </c>
      <c r="F30" s="8"/>
      <c r="G30" s="8"/>
    </row>
    <row r="31" ht="18.85" customHeight="1" spans="1:7">
      <c r="A31" s="47" t="s">
        <v>150</v>
      </c>
      <c r="B31" s="47" t="s">
        <v>151</v>
      </c>
      <c r="C31" s="8">
        <v>357645</v>
      </c>
      <c r="D31" s="8">
        <v>357645</v>
      </c>
      <c r="E31" s="8">
        <v>357645</v>
      </c>
      <c r="F31" s="8"/>
      <c r="G31" s="8"/>
    </row>
    <row r="32" ht="18.85" customHeight="1" spans="1:7">
      <c r="A32" s="9" t="s">
        <v>198</v>
      </c>
      <c r="B32" s="9"/>
      <c r="C32" s="8">
        <v>5924284.55</v>
      </c>
      <c r="D32" s="8">
        <v>5463204.55</v>
      </c>
      <c r="E32" s="8">
        <v>5050228.41</v>
      </c>
      <c r="F32" s="8">
        <v>412976.14</v>
      </c>
      <c r="G32" s="8">
        <v>461080</v>
      </c>
    </row>
  </sheetData>
  <mergeCells count="8">
    <mergeCell ref="A1:G1"/>
    <mergeCell ref="A2:G2"/>
    <mergeCell ref="A3:E3"/>
    <mergeCell ref="A4:B4"/>
    <mergeCell ref="D4:F4"/>
    <mergeCell ref="A32:B32"/>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F1"/>
    </sheetView>
  </sheetViews>
  <sheetFormatPr defaultColWidth="9" defaultRowHeight="13.5" customHeight="1" outlineLevelRow="6" outlineLevelCol="5"/>
  <cols>
    <col min="1" max="2" width="23.125" customWidth="1"/>
    <col min="3" max="6" width="20.125" customWidth="1"/>
  </cols>
  <sheetData>
    <row r="1" ht="16.9" customHeight="1" spans="1:6">
      <c r="A1" s="59" t="s">
        <v>199</v>
      </c>
      <c r="B1" s="60"/>
      <c r="C1" s="60"/>
      <c r="D1" s="60"/>
      <c r="E1" s="61"/>
      <c r="F1" s="60"/>
    </row>
    <row r="2" ht="52.6" customHeight="1" spans="1:6">
      <c r="A2" s="22" t="str">
        <f>"2025"&amp;"年一般公共预算“三公”经费支出预算表"</f>
        <v>2025年一般公共预算“三公”经费支出预算表</v>
      </c>
      <c r="B2" s="22"/>
      <c r="C2" s="22"/>
      <c r="D2" s="22"/>
      <c r="E2" s="22"/>
      <c r="F2" s="22"/>
    </row>
    <row r="3" ht="19.6" customHeight="1" spans="1:6">
      <c r="A3" s="21" t="str">
        <f>"单位名称："&amp;"楚雄市交通运输局"</f>
        <v>单位名称：楚雄市交通运输局</v>
      </c>
      <c r="B3" s="21"/>
      <c r="C3" s="25" t="s">
        <v>54</v>
      </c>
      <c r="D3" s="25"/>
      <c r="E3" s="25"/>
      <c r="F3" s="25"/>
    </row>
    <row r="4" ht="18.85" customHeight="1" spans="1:6">
      <c r="A4" s="9" t="s">
        <v>200</v>
      </c>
      <c r="B4" s="9" t="s">
        <v>201</v>
      </c>
      <c r="C4" s="9" t="s">
        <v>202</v>
      </c>
      <c r="D4" s="9"/>
      <c r="E4" s="9"/>
      <c r="F4" s="9" t="s">
        <v>203</v>
      </c>
    </row>
    <row r="5" ht="18.85" customHeight="1" spans="1:6">
      <c r="A5" s="9"/>
      <c r="B5" s="9"/>
      <c r="C5" s="9" t="s">
        <v>59</v>
      </c>
      <c r="D5" s="9" t="s">
        <v>204</v>
      </c>
      <c r="E5" s="9" t="s">
        <v>205</v>
      </c>
      <c r="F5" s="9"/>
    </row>
    <row r="6" ht="18.85" customHeight="1" spans="1:6">
      <c r="A6" s="62" t="s">
        <v>83</v>
      </c>
      <c r="B6" s="62" t="s">
        <v>84</v>
      </c>
      <c r="C6" s="62" t="s">
        <v>85</v>
      </c>
      <c r="D6" s="62" t="s">
        <v>86</v>
      </c>
      <c r="E6" s="62" t="s">
        <v>87</v>
      </c>
      <c r="F6" s="62" t="s">
        <v>88</v>
      </c>
    </row>
    <row r="7" ht="18.85" customHeight="1" spans="1:6">
      <c r="A7" s="8">
        <v>29000</v>
      </c>
      <c r="B7" s="8"/>
      <c r="C7" s="8">
        <v>26600</v>
      </c>
      <c r="D7" s="8"/>
      <c r="E7" s="8">
        <v>26600</v>
      </c>
      <c r="F7" s="8">
        <v>2400</v>
      </c>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2"/>
  <sheetViews>
    <sheetView showZeros="0" topLeftCell="H1" workbookViewId="0">
      <selection activeCell="H32" sqref="H32:H47"/>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5" t="s">
        <v>206</v>
      </c>
    </row>
    <row r="2" ht="45" customHeight="1" spans="1:24">
      <c r="A2" s="11" t="s">
        <v>207</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"单位名称："&amp;"楚雄市交通运输局"</f>
        <v>单位名称：楚雄市交通运输局</v>
      </c>
      <c r="B3" s="10"/>
      <c r="C3" s="10"/>
      <c r="D3" s="10"/>
      <c r="E3" s="10"/>
      <c r="F3" s="10"/>
      <c r="G3" s="10"/>
      <c r="H3" s="10"/>
      <c r="I3" s="10"/>
      <c r="J3" s="10"/>
      <c r="K3" s="10"/>
      <c r="L3" s="10"/>
      <c r="M3" s="10"/>
      <c r="N3" s="10"/>
      <c r="O3" s="10"/>
      <c r="P3" s="10"/>
      <c r="Q3" s="10"/>
      <c r="R3" s="10"/>
      <c r="S3" s="10"/>
      <c r="T3" s="10"/>
      <c r="U3" s="10"/>
      <c r="V3" s="10"/>
      <c r="W3" s="10"/>
      <c r="X3" s="15" t="s">
        <v>54</v>
      </c>
    </row>
    <row r="4" ht="18" customHeight="1" spans="1:24">
      <c r="A4" s="5" t="s">
        <v>208</v>
      </c>
      <c r="B4" s="5" t="s">
        <v>209</v>
      </c>
      <c r="C4" s="5" t="s">
        <v>210</v>
      </c>
      <c r="D4" s="5" t="s">
        <v>211</v>
      </c>
      <c r="E4" s="5" t="s">
        <v>212</v>
      </c>
      <c r="F4" s="5" t="s">
        <v>213</v>
      </c>
      <c r="G4" s="5" t="s">
        <v>214</v>
      </c>
      <c r="H4" s="5" t="s">
        <v>215</v>
      </c>
      <c r="I4" s="5" t="s">
        <v>215</v>
      </c>
      <c r="J4" s="5"/>
      <c r="K4" s="5"/>
      <c r="L4" s="5"/>
      <c r="M4" s="5"/>
      <c r="N4" s="5"/>
      <c r="O4" s="5"/>
      <c r="P4" s="5"/>
      <c r="Q4" s="5"/>
      <c r="R4" s="5" t="s">
        <v>63</v>
      </c>
      <c r="S4" s="5" t="s">
        <v>64</v>
      </c>
      <c r="T4" s="5"/>
      <c r="U4" s="5"/>
      <c r="V4" s="5"/>
      <c r="W4" s="5"/>
      <c r="X4" s="5"/>
    </row>
    <row r="5" ht="18" customHeight="1" spans="1:24">
      <c r="A5" s="5"/>
      <c r="B5" s="5"/>
      <c r="C5" s="5"/>
      <c r="D5" s="5"/>
      <c r="E5" s="5"/>
      <c r="F5" s="5"/>
      <c r="G5" s="5"/>
      <c r="H5" s="5" t="s">
        <v>216</v>
      </c>
      <c r="I5" s="5" t="s">
        <v>60</v>
      </c>
      <c r="J5" s="5"/>
      <c r="K5" s="5"/>
      <c r="L5" s="5"/>
      <c r="M5" s="5"/>
      <c r="N5" s="5"/>
      <c r="O5" s="5" t="s">
        <v>217</v>
      </c>
      <c r="P5" s="5"/>
      <c r="Q5" s="5"/>
      <c r="R5" s="5" t="s">
        <v>63</v>
      </c>
      <c r="S5" s="5" t="s">
        <v>64</v>
      </c>
      <c r="T5" s="5" t="s">
        <v>65</v>
      </c>
      <c r="U5" s="5" t="s">
        <v>64</v>
      </c>
      <c r="V5" s="5" t="s">
        <v>67</v>
      </c>
      <c r="W5" s="5" t="s">
        <v>68</v>
      </c>
      <c r="X5" s="5" t="s">
        <v>69</v>
      </c>
    </row>
    <row r="6" customHeight="1" spans="1:24">
      <c r="A6" s="5"/>
      <c r="B6" s="5"/>
      <c r="C6" s="5"/>
      <c r="D6" s="5"/>
      <c r="E6" s="5"/>
      <c r="F6" s="5"/>
      <c r="G6" s="5"/>
      <c r="H6" s="5"/>
      <c r="I6" s="5" t="s">
        <v>218</v>
      </c>
      <c r="J6" s="5" t="s">
        <v>219</v>
      </c>
      <c r="K6" s="5" t="s">
        <v>220</v>
      </c>
      <c r="L6" s="5" t="s">
        <v>221</v>
      </c>
      <c r="M6" s="5" t="s">
        <v>222</v>
      </c>
      <c r="N6" s="5" t="s">
        <v>223</v>
      </c>
      <c r="O6" s="5" t="s">
        <v>60</v>
      </c>
      <c r="P6" s="5" t="s">
        <v>61</v>
      </c>
      <c r="Q6" s="5" t="s">
        <v>62</v>
      </c>
      <c r="R6" s="5"/>
      <c r="S6" s="5" t="s">
        <v>59</v>
      </c>
      <c r="T6" s="5" t="s">
        <v>65</v>
      </c>
      <c r="U6" s="5" t="s">
        <v>224</v>
      </c>
      <c r="V6" s="5" t="s">
        <v>67</v>
      </c>
      <c r="W6" s="5" t="s">
        <v>68</v>
      </c>
      <c r="X6" s="5" t="s">
        <v>69</v>
      </c>
    </row>
    <row r="7" ht="37.5" customHeight="1" spans="1:24">
      <c r="A7" s="5"/>
      <c r="B7" s="5"/>
      <c r="C7" s="5"/>
      <c r="D7" s="5"/>
      <c r="E7" s="5"/>
      <c r="F7" s="5"/>
      <c r="G7" s="5"/>
      <c r="H7" s="5"/>
      <c r="I7" s="5" t="s">
        <v>59</v>
      </c>
      <c r="J7" s="5" t="s">
        <v>225</v>
      </c>
      <c r="K7" s="5" t="s">
        <v>219</v>
      </c>
      <c r="L7" s="5" t="s">
        <v>221</v>
      </c>
      <c r="M7" s="5" t="s">
        <v>222</v>
      </c>
      <c r="N7" s="5" t="s">
        <v>223</v>
      </c>
      <c r="O7" s="5" t="s">
        <v>221</v>
      </c>
      <c r="P7" s="5" t="s">
        <v>222</v>
      </c>
      <c r="Q7" s="5" t="s">
        <v>223</v>
      </c>
      <c r="R7" s="5" t="s">
        <v>63</v>
      </c>
      <c r="S7" s="5" t="s">
        <v>59</v>
      </c>
      <c r="T7" s="5" t="s">
        <v>65</v>
      </c>
      <c r="U7" s="5" t="s">
        <v>224</v>
      </c>
      <c r="V7" s="5" t="s">
        <v>67</v>
      </c>
      <c r="W7" s="5" t="s">
        <v>68</v>
      </c>
      <c r="X7" s="5" t="s">
        <v>69</v>
      </c>
    </row>
    <row r="8" ht="24.1" customHeight="1" spans="1:24">
      <c r="A8" s="57">
        <v>1</v>
      </c>
      <c r="B8" s="57">
        <v>2</v>
      </c>
      <c r="C8" s="57">
        <v>3</v>
      </c>
      <c r="D8" s="57">
        <v>4</v>
      </c>
      <c r="E8" s="57">
        <v>5</v>
      </c>
      <c r="F8" s="58">
        <v>6</v>
      </c>
      <c r="G8" s="58">
        <v>7</v>
      </c>
      <c r="H8" s="57">
        <v>8</v>
      </c>
      <c r="I8" s="57">
        <v>9</v>
      </c>
      <c r="J8" s="57">
        <v>10</v>
      </c>
      <c r="K8" s="57">
        <v>11</v>
      </c>
      <c r="L8" s="57">
        <v>12</v>
      </c>
      <c r="M8" s="57">
        <v>13</v>
      </c>
      <c r="N8" s="57">
        <v>14</v>
      </c>
      <c r="O8" s="57">
        <v>15</v>
      </c>
      <c r="P8" s="57">
        <v>16</v>
      </c>
      <c r="Q8" s="57">
        <v>17</v>
      </c>
      <c r="R8" s="57">
        <v>18</v>
      </c>
      <c r="S8" s="57">
        <v>19</v>
      </c>
      <c r="T8" s="57">
        <v>20</v>
      </c>
      <c r="U8" s="57">
        <v>21</v>
      </c>
      <c r="V8" s="57">
        <v>22</v>
      </c>
      <c r="W8" s="57">
        <v>23</v>
      </c>
      <c r="X8" s="57">
        <v>24</v>
      </c>
    </row>
    <row r="9" ht="30.85" customHeight="1" spans="1:24">
      <c r="A9" s="7" t="s">
        <v>71</v>
      </c>
      <c r="B9" s="7"/>
      <c r="C9" s="7"/>
      <c r="D9" s="7"/>
      <c r="E9" s="7"/>
      <c r="F9" s="7"/>
      <c r="G9" s="7"/>
      <c r="H9" s="8">
        <v>5463204.55</v>
      </c>
      <c r="I9" s="8">
        <v>5463204.55</v>
      </c>
      <c r="J9" s="8"/>
      <c r="K9" s="8"/>
      <c r="L9" s="8"/>
      <c r="M9" s="8">
        <v>5463204.55</v>
      </c>
      <c r="N9" s="8"/>
      <c r="O9" s="8"/>
      <c r="P9" s="8"/>
      <c r="Q9" s="8"/>
      <c r="R9" s="8"/>
      <c r="S9" s="8"/>
      <c r="T9" s="8"/>
      <c r="U9" s="8"/>
      <c r="V9" s="8"/>
      <c r="W9" s="8"/>
      <c r="X9" s="8"/>
    </row>
    <row r="10" ht="30.75" customHeight="1" spans="1:24">
      <c r="A10" s="7" t="s">
        <v>71</v>
      </c>
      <c r="B10" s="7" t="s">
        <v>226</v>
      </c>
      <c r="C10" s="7" t="s">
        <v>227</v>
      </c>
      <c r="D10" s="7" t="s">
        <v>132</v>
      </c>
      <c r="E10" s="7" t="s">
        <v>133</v>
      </c>
      <c r="F10" s="7" t="s">
        <v>228</v>
      </c>
      <c r="G10" s="7" t="s">
        <v>229</v>
      </c>
      <c r="H10" s="8">
        <v>412224</v>
      </c>
      <c r="I10" s="8">
        <v>412224</v>
      </c>
      <c r="J10" s="8"/>
      <c r="K10" s="8"/>
      <c r="L10" s="8"/>
      <c r="M10" s="8">
        <v>412224</v>
      </c>
      <c r="N10" s="8"/>
      <c r="O10" s="8"/>
      <c r="P10" s="8"/>
      <c r="Q10" s="8"/>
      <c r="R10" s="8"/>
      <c r="S10" s="8"/>
      <c r="T10" s="8"/>
      <c r="U10" s="8"/>
      <c r="V10" s="8"/>
      <c r="W10" s="8"/>
      <c r="X10" s="8"/>
    </row>
    <row r="11" ht="30.75" customHeight="1" spans="1:24">
      <c r="A11" s="7" t="s">
        <v>71</v>
      </c>
      <c r="B11" s="7" t="s">
        <v>230</v>
      </c>
      <c r="C11" s="7" t="s">
        <v>231</v>
      </c>
      <c r="D11" s="7" t="s">
        <v>132</v>
      </c>
      <c r="E11" s="7" t="s">
        <v>133</v>
      </c>
      <c r="F11" s="7" t="s">
        <v>228</v>
      </c>
      <c r="G11" s="7" t="s">
        <v>229</v>
      </c>
      <c r="H11" s="8">
        <v>776196</v>
      </c>
      <c r="I11" s="8">
        <v>776196</v>
      </c>
      <c r="J11" s="8"/>
      <c r="K11" s="7"/>
      <c r="L11" s="8"/>
      <c r="M11" s="8">
        <v>776196</v>
      </c>
      <c r="N11" s="8"/>
      <c r="O11" s="8"/>
      <c r="P11" s="8"/>
      <c r="Q11" s="8"/>
      <c r="R11" s="8"/>
      <c r="S11" s="8"/>
      <c r="T11" s="8"/>
      <c r="U11" s="8"/>
      <c r="V11" s="8"/>
      <c r="W11" s="8"/>
      <c r="X11" s="8"/>
    </row>
    <row r="12" ht="30.75" customHeight="1" spans="1:24">
      <c r="A12" s="7" t="s">
        <v>71</v>
      </c>
      <c r="B12" s="7" t="s">
        <v>230</v>
      </c>
      <c r="C12" s="7" t="s">
        <v>231</v>
      </c>
      <c r="D12" s="7" t="s">
        <v>132</v>
      </c>
      <c r="E12" s="7" t="s">
        <v>133</v>
      </c>
      <c r="F12" s="7" t="s">
        <v>232</v>
      </c>
      <c r="G12" s="7" t="s">
        <v>233</v>
      </c>
      <c r="H12" s="8">
        <v>923616</v>
      </c>
      <c r="I12" s="8">
        <v>923616</v>
      </c>
      <c r="J12" s="8"/>
      <c r="K12" s="7"/>
      <c r="L12" s="8"/>
      <c r="M12" s="8">
        <v>923616</v>
      </c>
      <c r="N12" s="8"/>
      <c r="O12" s="8"/>
      <c r="P12" s="8"/>
      <c r="Q12" s="8"/>
      <c r="R12" s="8"/>
      <c r="S12" s="8"/>
      <c r="T12" s="8"/>
      <c r="U12" s="8"/>
      <c r="V12" s="8"/>
      <c r="W12" s="8"/>
      <c r="X12" s="8"/>
    </row>
    <row r="13" ht="30.75" customHeight="1" spans="1:24">
      <c r="A13" s="7" t="s">
        <v>71</v>
      </c>
      <c r="B13" s="7" t="s">
        <v>226</v>
      </c>
      <c r="C13" s="7" t="s">
        <v>227</v>
      </c>
      <c r="D13" s="7" t="s">
        <v>132</v>
      </c>
      <c r="E13" s="7" t="s">
        <v>133</v>
      </c>
      <c r="F13" s="7" t="s">
        <v>232</v>
      </c>
      <c r="G13" s="7" t="s">
        <v>233</v>
      </c>
      <c r="H13" s="8">
        <v>31680</v>
      </c>
      <c r="I13" s="8">
        <v>31680</v>
      </c>
      <c r="J13" s="8"/>
      <c r="K13" s="7"/>
      <c r="L13" s="8"/>
      <c r="M13" s="8">
        <v>31680</v>
      </c>
      <c r="N13" s="8"/>
      <c r="O13" s="8"/>
      <c r="P13" s="8"/>
      <c r="Q13" s="8"/>
      <c r="R13" s="8"/>
      <c r="S13" s="8"/>
      <c r="T13" s="8"/>
      <c r="U13" s="8"/>
      <c r="V13" s="8"/>
      <c r="W13" s="8"/>
      <c r="X13" s="8"/>
    </row>
    <row r="14" ht="30.75" customHeight="1" spans="1:24">
      <c r="A14" s="7" t="s">
        <v>71</v>
      </c>
      <c r="B14" s="7" t="s">
        <v>234</v>
      </c>
      <c r="C14" s="7" t="s">
        <v>235</v>
      </c>
      <c r="D14" s="7" t="s">
        <v>132</v>
      </c>
      <c r="E14" s="7" t="s">
        <v>133</v>
      </c>
      <c r="F14" s="7" t="s">
        <v>236</v>
      </c>
      <c r="G14" s="7" t="s">
        <v>237</v>
      </c>
      <c r="H14" s="8">
        <v>353040</v>
      </c>
      <c r="I14" s="8">
        <v>353040</v>
      </c>
      <c r="J14" s="8"/>
      <c r="K14" s="7"/>
      <c r="L14" s="8"/>
      <c r="M14" s="8">
        <v>353040</v>
      </c>
      <c r="N14" s="8"/>
      <c r="O14" s="8"/>
      <c r="P14" s="8"/>
      <c r="Q14" s="8"/>
      <c r="R14" s="8"/>
      <c r="S14" s="8"/>
      <c r="T14" s="8"/>
      <c r="U14" s="8"/>
      <c r="V14" s="8"/>
      <c r="W14" s="8"/>
      <c r="X14" s="8"/>
    </row>
    <row r="15" ht="30.75" customHeight="1" spans="1:24">
      <c r="A15" s="7" t="s">
        <v>71</v>
      </c>
      <c r="B15" s="7" t="s">
        <v>230</v>
      </c>
      <c r="C15" s="7" t="s">
        <v>231</v>
      </c>
      <c r="D15" s="7" t="s">
        <v>132</v>
      </c>
      <c r="E15" s="7" t="s">
        <v>133</v>
      </c>
      <c r="F15" s="7" t="s">
        <v>236</v>
      </c>
      <c r="G15" s="7" t="s">
        <v>237</v>
      </c>
      <c r="H15" s="8">
        <v>64683</v>
      </c>
      <c r="I15" s="8">
        <v>64683</v>
      </c>
      <c r="J15" s="8"/>
      <c r="K15" s="7"/>
      <c r="L15" s="8"/>
      <c r="M15" s="8">
        <v>64683</v>
      </c>
      <c r="N15" s="8"/>
      <c r="O15" s="8"/>
      <c r="P15" s="8"/>
      <c r="Q15" s="8"/>
      <c r="R15" s="8"/>
      <c r="S15" s="8"/>
      <c r="T15" s="8"/>
      <c r="U15" s="8"/>
      <c r="V15" s="8"/>
      <c r="W15" s="8"/>
      <c r="X15" s="8"/>
    </row>
    <row r="16" ht="30.75" customHeight="1" spans="1:24">
      <c r="A16" s="7" t="s">
        <v>71</v>
      </c>
      <c r="B16" s="7" t="s">
        <v>234</v>
      </c>
      <c r="C16" s="7" t="s">
        <v>235</v>
      </c>
      <c r="D16" s="7" t="s">
        <v>132</v>
      </c>
      <c r="E16" s="7" t="s">
        <v>133</v>
      </c>
      <c r="F16" s="7" t="s">
        <v>236</v>
      </c>
      <c r="G16" s="7" t="s">
        <v>237</v>
      </c>
      <c r="H16" s="8">
        <v>176520</v>
      </c>
      <c r="I16" s="8">
        <v>176520</v>
      </c>
      <c r="J16" s="8"/>
      <c r="K16" s="7"/>
      <c r="L16" s="8"/>
      <c r="M16" s="8">
        <v>176520</v>
      </c>
      <c r="N16" s="8"/>
      <c r="O16" s="8"/>
      <c r="P16" s="8"/>
      <c r="Q16" s="8"/>
      <c r="R16" s="8"/>
      <c r="S16" s="8"/>
      <c r="T16" s="8"/>
      <c r="U16" s="8"/>
      <c r="V16" s="8"/>
      <c r="W16" s="8"/>
      <c r="X16" s="8"/>
    </row>
    <row r="17" ht="30.75" customHeight="1" spans="1:24">
      <c r="A17" s="7" t="s">
        <v>71</v>
      </c>
      <c r="B17" s="7" t="s">
        <v>238</v>
      </c>
      <c r="C17" s="7" t="s">
        <v>239</v>
      </c>
      <c r="D17" s="7" t="s">
        <v>132</v>
      </c>
      <c r="E17" s="7" t="s">
        <v>133</v>
      </c>
      <c r="F17" s="7" t="s">
        <v>240</v>
      </c>
      <c r="G17" s="7" t="s">
        <v>241</v>
      </c>
      <c r="H17" s="8">
        <v>198000</v>
      </c>
      <c r="I17" s="8">
        <v>198000</v>
      </c>
      <c r="J17" s="8"/>
      <c r="K17" s="7"/>
      <c r="L17" s="8"/>
      <c r="M17" s="8">
        <v>198000</v>
      </c>
      <c r="N17" s="8"/>
      <c r="O17" s="8"/>
      <c r="P17" s="8"/>
      <c r="Q17" s="8"/>
      <c r="R17" s="8"/>
      <c r="S17" s="8"/>
      <c r="T17" s="8"/>
      <c r="U17" s="8"/>
      <c r="V17" s="8"/>
      <c r="W17" s="8"/>
      <c r="X17" s="8"/>
    </row>
    <row r="18" ht="30.75" customHeight="1" spans="1:24">
      <c r="A18" s="7" t="s">
        <v>71</v>
      </c>
      <c r="B18" s="7" t="s">
        <v>242</v>
      </c>
      <c r="C18" s="7" t="s">
        <v>241</v>
      </c>
      <c r="D18" s="7" t="s">
        <v>132</v>
      </c>
      <c r="E18" s="7" t="s">
        <v>133</v>
      </c>
      <c r="F18" s="7" t="s">
        <v>240</v>
      </c>
      <c r="G18" s="7" t="s">
        <v>241</v>
      </c>
      <c r="H18" s="8">
        <v>262116</v>
      </c>
      <c r="I18" s="8">
        <v>262116</v>
      </c>
      <c r="J18" s="8"/>
      <c r="K18" s="7"/>
      <c r="L18" s="8"/>
      <c r="M18" s="8">
        <v>262116</v>
      </c>
      <c r="N18" s="8"/>
      <c r="O18" s="8"/>
      <c r="P18" s="8"/>
      <c r="Q18" s="8"/>
      <c r="R18" s="8"/>
      <c r="S18" s="8"/>
      <c r="T18" s="8"/>
      <c r="U18" s="8"/>
      <c r="V18" s="8"/>
      <c r="W18" s="8"/>
      <c r="X18" s="8"/>
    </row>
    <row r="19" ht="30.75" customHeight="1" spans="1:24">
      <c r="A19" s="7" t="s">
        <v>71</v>
      </c>
      <c r="B19" s="7" t="s">
        <v>226</v>
      </c>
      <c r="C19" s="7" t="s">
        <v>227</v>
      </c>
      <c r="D19" s="7" t="s">
        <v>132</v>
      </c>
      <c r="E19" s="7" t="s">
        <v>133</v>
      </c>
      <c r="F19" s="7" t="s">
        <v>240</v>
      </c>
      <c r="G19" s="7" t="s">
        <v>241</v>
      </c>
      <c r="H19" s="8">
        <v>34172</v>
      </c>
      <c r="I19" s="8">
        <v>34172</v>
      </c>
      <c r="J19" s="8"/>
      <c r="K19" s="7"/>
      <c r="L19" s="8"/>
      <c r="M19" s="8">
        <v>34172</v>
      </c>
      <c r="N19" s="8"/>
      <c r="O19" s="8"/>
      <c r="P19" s="8"/>
      <c r="Q19" s="8"/>
      <c r="R19" s="8"/>
      <c r="S19" s="8"/>
      <c r="T19" s="8"/>
      <c r="U19" s="8"/>
      <c r="V19" s="8"/>
      <c r="W19" s="8"/>
      <c r="X19" s="8"/>
    </row>
    <row r="20" ht="30.75" customHeight="1" spans="1:24">
      <c r="A20" s="7" t="s">
        <v>71</v>
      </c>
      <c r="B20" s="7" t="s">
        <v>242</v>
      </c>
      <c r="C20" s="7" t="s">
        <v>241</v>
      </c>
      <c r="D20" s="7" t="s">
        <v>132</v>
      </c>
      <c r="E20" s="7" t="s">
        <v>133</v>
      </c>
      <c r="F20" s="7" t="s">
        <v>240</v>
      </c>
      <c r="G20" s="7" t="s">
        <v>241</v>
      </c>
      <c r="H20" s="8">
        <v>141720</v>
      </c>
      <c r="I20" s="8">
        <v>141720</v>
      </c>
      <c r="J20" s="8"/>
      <c r="K20" s="7"/>
      <c r="L20" s="8"/>
      <c r="M20" s="8">
        <v>141720</v>
      </c>
      <c r="N20" s="8"/>
      <c r="O20" s="8"/>
      <c r="P20" s="8"/>
      <c r="Q20" s="8"/>
      <c r="R20" s="8"/>
      <c r="S20" s="8"/>
      <c r="T20" s="8"/>
      <c r="U20" s="8"/>
      <c r="V20" s="8"/>
      <c r="W20" s="8"/>
      <c r="X20" s="8"/>
    </row>
    <row r="21" ht="30.75" customHeight="1" spans="1:24">
      <c r="A21" s="7" t="s">
        <v>71</v>
      </c>
      <c r="B21" s="7" t="s">
        <v>243</v>
      </c>
      <c r="C21" s="7" t="s">
        <v>244</v>
      </c>
      <c r="D21" s="7" t="s">
        <v>103</v>
      </c>
      <c r="E21" s="7" t="s">
        <v>104</v>
      </c>
      <c r="F21" s="7" t="s">
        <v>245</v>
      </c>
      <c r="G21" s="7" t="s">
        <v>244</v>
      </c>
      <c r="H21" s="8">
        <v>486631.52</v>
      </c>
      <c r="I21" s="8">
        <v>486631.52</v>
      </c>
      <c r="J21" s="8"/>
      <c r="K21" s="7"/>
      <c r="L21" s="8"/>
      <c r="M21" s="8">
        <v>486631.52</v>
      </c>
      <c r="N21" s="8"/>
      <c r="O21" s="8"/>
      <c r="P21" s="8"/>
      <c r="Q21" s="8"/>
      <c r="R21" s="8"/>
      <c r="S21" s="8"/>
      <c r="T21" s="8"/>
      <c r="U21" s="8"/>
      <c r="V21" s="8"/>
      <c r="W21" s="8"/>
      <c r="X21" s="8"/>
    </row>
    <row r="22" ht="30.75" customHeight="1" spans="1:24">
      <c r="A22" s="7" t="s">
        <v>71</v>
      </c>
      <c r="B22" s="7" t="s">
        <v>246</v>
      </c>
      <c r="C22" s="7" t="s">
        <v>247</v>
      </c>
      <c r="D22" s="7" t="s">
        <v>116</v>
      </c>
      <c r="E22" s="7" t="s">
        <v>117</v>
      </c>
      <c r="F22" s="7" t="s">
        <v>248</v>
      </c>
      <c r="G22" s="7" t="s">
        <v>249</v>
      </c>
      <c r="H22" s="8">
        <v>59970.02</v>
      </c>
      <c r="I22" s="8">
        <v>59970.02</v>
      </c>
      <c r="J22" s="8"/>
      <c r="K22" s="7"/>
      <c r="L22" s="8"/>
      <c r="M22" s="8">
        <v>59970.02</v>
      </c>
      <c r="N22" s="8"/>
      <c r="O22" s="8"/>
      <c r="P22" s="8"/>
      <c r="Q22" s="8"/>
      <c r="R22" s="8"/>
      <c r="S22" s="8"/>
      <c r="T22" s="8"/>
      <c r="U22" s="8"/>
      <c r="V22" s="8"/>
      <c r="W22" s="8"/>
      <c r="X22" s="8"/>
    </row>
    <row r="23" ht="30.75" customHeight="1" spans="1:24">
      <c r="A23" s="7" t="s">
        <v>71</v>
      </c>
      <c r="B23" s="7" t="s">
        <v>246</v>
      </c>
      <c r="C23" s="7" t="s">
        <v>247</v>
      </c>
      <c r="D23" s="7" t="s">
        <v>114</v>
      </c>
      <c r="E23" s="7" t="s">
        <v>115</v>
      </c>
      <c r="F23" s="7" t="s">
        <v>248</v>
      </c>
      <c r="G23" s="7" t="s">
        <v>249</v>
      </c>
      <c r="H23" s="8">
        <v>106684.86</v>
      </c>
      <c r="I23" s="8">
        <v>106684.86</v>
      </c>
      <c r="J23" s="8"/>
      <c r="K23" s="7"/>
      <c r="L23" s="8"/>
      <c r="M23" s="8">
        <v>106684.86</v>
      </c>
      <c r="N23" s="8"/>
      <c r="O23" s="8"/>
      <c r="P23" s="8"/>
      <c r="Q23" s="8"/>
      <c r="R23" s="8"/>
      <c r="S23" s="8"/>
      <c r="T23" s="8"/>
      <c r="U23" s="8"/>
      <c r="V23" s="8"/>
      <c r="W23" s="8"/>
      <c r="X23" s="8"/>
    </row>
    <row r="24" ht="30.75" customHeight="1" spans="1:24">
      <c r="A24" s="7" t="s">
        <v>71</v>
      </c>
      <c r="B24" s="7" t="s">
        <v>246</v>
      </c>
      <c r="C24" s="7" t="s">
        <v>247</v>
      </c>
      <c r="D24" s="7" t="s">
        <v>118</v>
      </c>
      <c r="E24" s="7" t="s">
        <v>119</v>
      </c>
      <c r="F24" s="7" t="s">
        <v>250</v>
      </c>
      <c r="G24" s="7" t="s">
        <v>251</v>
      </c>
      <c r="H24" s="8">
        <v>143671.29</v>
      </c>
      <c r="I24" s="8">
        <v>143671.29</v>
      </c>
      <c r="J24" s="8"/>
      <c r="K24" s="7"/>
      <c r="L24" s="8"/>
      <c r="M24" s="8">
        <v>143671.29</v>
      </c>
      <c r="N24" s="8"/>
      <c r="O24" s="8"/>
      <c r="P24" s="8"/>
      <c r="Q24" s="8"/>
      <c r="R24" s="8"/>
      <c r="S24" s="8"/>
      <c r="T24" s="8"/>
      <c r="U24" s="8"/>
      <c r="V24" s="8"/>
      <c r="W24" s="8"/>
      <c r="X24" s="8"/>
    </row>
    <row r="25" ht="30.75" customHeight="1" spans="1:24">
      <c r="A25" s="7" t="s">
        <v>71</v>
      </c>
      <c r="B25" s="7" t="s">
        <v>246</v>
      </c>
      <c r="C25" s="7" t="s">
        <v>247</v>
      </c>
      <c r="D25" s="7" t="s">
        <v>120</v>
      </c>
      <c r="E25" s="7" t="s">
        <v>121</v>
      </c>
      <c r="F25" s="7" t="s">
        <v>252</v>
      </c>
      <c r="G25" s="7" t="s">
        <v>253</v>
      </c>
      <c r="H25" s="8">
        <v>3900</v>
      </c>
      <c r="I25" s="8">
        <v>3900</v>
      </c>
      <c r="J25" s="8"/>
      <c r="K25" s="7"/>
      <c r="L25" s="8"/>
      <c r="M25" s="8">
        <v>3900</v>
      </c>
      <c r="N25" s="8"/>
      <c r="O25" s="8"/>
      <c r="P25" s="8"/>
      <c r="Q25" s="8"/>
      <c r="R25" s="8"/>
      <c r="S25" s="8"/>
      <c r="T25" s="8"/>
      <c r="U25" s="8"/>
      <c r="V25" s="8"/>
      <c r="W25" s="8"/>
      <c r="X25" s="8"/>
    </row>
    <row r="26" ht="30.75" customHeight="1" spans="1:24">
      <c r="A26" s="7" t="s">
        <v>71</v>
      </c>
      <c r="B26" s="7" t="s">
        <v>246</v>
      </c>
      <c r="C26" s="7" t="s">
        <v>247</v>
      </c>
      <c r="D26" s="7" t="s">
        <v>120</v>
      </c>
      <c r="E26" s="7" t="s">
        <v>121</v>
      </c>
      <c r="F26" s="7" t="s">
        <v>252</v>
      </c>
      <c r="G26" s="7" t="s">
        <v>253</v>
      </c>
      <c r="H26" s="8">
        <v>8060</v>
      </c>
      <c r="I26" s="8">
        <v>8060</v>
      </c>
      <c r="J26" s="8"/>
      <c r="K26" s="7"/>
      <c r="L26" s="8"/>
      <c r="M26" s="8">
        <v>8060</v>
      </c>
      <c r="N26" s="8"/>
      <c r="O26" s="8"/>
      <c r="P26" s="8"/>
      <c r="Q26" s="8"/>
      <c r="R26" s="8"/>
      <c r="S26" s="8"/>
      <c r="T26" s="8"/>
      <c r="U26" s="8"/>
      <c r="V26" s="8"/>
      <c r="W26" s="8"/>
      <c r="X26" s="8"/>
    </row>
    <row r="27" ht="30.75" customHeight="1" spans="1:24">
      <c r="A27" s="7" t="s">
        <v>71</v>
      </c>
      <c r="B27" s="7" t="s">
        <v>246</v>
      </c>
      <c r="C27" s="7" t="s">
        <v>247</v>
      </c>
      <c r="D27" s="7" t="s">
        <v>132</v>
      </c>
      <c r="E27" s="7" t="s">
        <v>133</v>
      </c>
      <c r="F27" s="7" t="s">
        <v>252</v>
      </c>
      <c r="G27" s="7" t="s">
        <v>253</v>
      </c>
      <c r="H27" s="8">
        <v>7844.48</v>
      </c>
      <c r="I27" s="8">
        <v>7844.48</v>
      </c>
      <c r="J27" s="8"/>
      <c r="K27" s="7"/>
      <c r="L27" s="8"/>
      <c r="M27" s="8">
        <v>7844.48</v>
      </c>
      <c r="N27" s="8"/>
      <c r="O27" s="8"/>
      <c r="P27" s="8"/>
      <c r="Q27" s="8"/>
      <c r="R27" s="8"/>
      <c r="S27" s="8"/>
      <c r="T27" s="8"/>
      <c r="U27" s="8"/>
      <c r="V27" s="8"/>
      <c r="W27" s="8"/>
      <c r="X27" s="8"/>
    </row>
    <row r="28" ht="30.75" customHeight="1" spans="1:24">
      <c r="A28" s="7" t="s">
        <v>71</v>
      </c>
      <c r="B28" s="7" t="s">
        <v>246</v>
      </c>
      <c r="C28" s="7" t="s">
        <v>247</v>
      </c>
      <c r="D28" s="7" t="s">
        <v>132</v>
      </c>
      <c r="E28" s="7" t="s">
        <v>133</v>
      </c>
      <c r="F28" s="7" t="s">
        <v>252</v>
      </c>
      <c r="G28" s="7" t="s">
        <v>253</v>
      </c>
      <c r="H28" s="8">
        <v>4410.46</v>
      </c>
      <c r="I28" s="8">
        <v>4410.46</v>
      </c>
      <c r="J28" s="8"/>
      <c r="K28" s="7"/>
      <c r="L28" s="8"/>
      <c r="M28" s="8">
        <v>4410.46</v>
      </c>
      <c r="N28" s="8"/>
      <c r="O28" s="8"/>
      <c r="P28" s="8"/>
      <c r="Q28" s="8"/>
      <c r="R28" s="8"/>
      <c r="S28" s="8"/>
      <c r="T28" s="8"/>
      <c r="U28" s="8"/>
      <c r="V28" s="8"/>
      <c r="W28" s="8"/>
      <c r="X28" s="8"/>
    </row>
    <row r="29" ht="30.75" customHeight="1" spans="1:24">
      <c r="A29" s="7" t="s">
        <v>71</v>
      </c>
      <c r="B29" s="7" t="s">
        <v>254</v>
      </c>
      <c r="C29" s="7" t="s">
        <v>255</v>
      </c>
      <c r="D29" s="7" t="s">
        <v>109</v>
      </c>
      <c r="E29" s="7" t="s">
        <v>108</v>
      </c>
      <c r="F29" s="7" t="s">
        <v>252</v>
      </c>
      <c r="G29" s="7" t="s">
        <v>253</v>
      </c>
      <c r="H29" s="8">
        <v>6173.38</v>
      </c>
      <c r="I29" s="8">
        <v>6173.38</v>
      </c>
      <c r="J29" s="8"/>
      <c r="K29" s="7"/>
      <c r="L29" s="8"/>
      <c r="M29" s="8">
        <v>6173.38</v>
      </c>
      <c r="N29" s="8"/>
      <c r="O29" s="8"/>
      <c r="P29" s="8"/>
      <c r="Q29" s="8"/>
      <c r="R29" s="8"/>
      <c r="S29" s="8"/>
      <c r="T29" s="8"/>
      <c r="U29" s="8"/>
      <c r="V29" s="8"/>
      <c r="W29" s="8"/>
      <c r="X29" s="8"/>
    </row>
    <row r="30" ht="30.75" customHeight="1" spans="1:24">
      <c r="A30" s="7" t="s">
        <v>71</v>
      </c>
      <c r="B30" s="7" t="s">
        <v>256</v>
      </c>
      <c r="C30" s="7" t="s">
        <v>151</v>
      </c>
      <c r="D30" s="7" t="s">
        <v>150</v>
      </c>
      <c r="E30" s="7" t="s">
        <v>151</v>
      </c>
      <c r="F30" s="7" t="s">
        <v>257</v>
      </c>
      <c r="G30" s="7" t="s">
        <v>151</v>
      </c>
      <c r="H30" s="8">
        <v>357645</v>
      </c>
      <c r="I30" s="8">
        <v>357645</v>
      </c>
      <c r="J30" s="8"/>
      <c r="K30" s="7"/>
      <c r="L30" s="8"/>
      <c r="M30" s="8">
        <v>357645</v>
      </c>
      <c r="N30" s="8"/>
      <c r="O30" s="8"/>
      <c r="P30" s="8"/>
      <c r="Q30" s="8"/>
      <c r="R30" s="8"/>
      <c r="S30" s="8"/>
      <c r="T30" s="8"/>
      <c r="U30" s="8"/>
      <c r="V30" s="8"/>
      <c r="W30" s="8"/>
      <c r="X30" s="8"/>
    </row>
    <row r="31" ht="30.75" customHeight="1" spans="1:24">
      <c r="A31" s="7" t="s">
        <v>71</v>
      </c>
      <c r="B31" s="7" t="s">
        <v>258</v>
      </c>
      <c r="C31" s="7" t="s">
        <v>259</v>
      </c>
      <c r="D31" s="7" t="s">
        <v>132</v>
      </c>
      <c r="E31" s="7" t="s">
        <v>133</v>
      </c>
      <c r="F31" s="7" t="s">
        <v>260</v>
      </c>
      <c r="G31" s="7" t="s">
        <v>259</v>
      </c>
      <c r="H31" s="8">
        <v>49016.14</v>
      </c>
      <c r="I31" s="8">
        <v>49016.14</v>
      </c>
      <c r="J31" s="8"/>
      <c r="K31" s="7"/>
      <c r="L31" s="8"/>
      <c r="M31" s="8">
        <v>49016.14</v>
      </c>
      <c r="N31" s="8"/>
      <c r="O31" s="8"/>
      <c r="P31" s="8"/>
      <c r="Q31" s="8"/>
      <c r="R31" s="8"/>
      <c r="S31" s="8"/>
      <c r="T31" s="8"/>
      <c r="U31" s="8"/>
      <c r="V31" s="8"/>
      <c r="W31" s="8"/>
      <c r="X31" s="8"/>
    </row>
    <row r="32" ht="30.75" customHeight="1" spans="1:24">
      <c r="A32" s="7" t="s">
        <v>71</v>
      </c>
      <c r="B32" s="7" t="s">
        <v>261</v>
      </c>
      <c r="C32" s="7" t="s">
        <v>262</v>
      </c>
      <c r="D32" s="7" t="s">
        <v>132</v>
      </c>
      <c r="E32" s="7" t="s">
        <v>133</v>
      </c>
      <c r="F32" s="7" t="s">
        <v>263</v>
      </c>
      <c r="G32" s="7" t="s">
        <v>264</v>
      </c>
      <c r="H32" s="8">
        <v>26600</v>
      </c>
      <c r="I32" s="8">
        <v>26600</v>
      </c>
      <c r="J32" s="8"/>
      <c r="K32" s="7"/>
      <c r="L32" s="8"/>
      <c r="M32" s="8">
        <v>26600</v>
      </c>
      <c r="N32" s="8"/>
      <c r="O32" s="8"/>
      <c r="P32" s="8"/>
      <c r="Q32" s="8"/>
      <c r="R32" s="8"/>
      <c r="S32" s="8"/>
      <c r="T32" s="8"/>
      <c r="U32" s="8"/>
      <c r="V32" s="8"/>
      <c r="W32" s="8"/>
      <c r="X32" s="8"/>
    </row>
    <row r="33" ht="30.75" customHeight="1" spans="1:24">
      <c r="A33" s="7" t="s">
        <v>71</v>
      </c>
      <c r="B33" s="7" t="s">
        <v>265</v>
      </c>
      <c r="C33" s="7" t="s">
        <v>266</v>
      </c>
      <c r="D33" s="7" t="s">
        <v>132</v>
      </c>
      <c r="E33" s="7" t="s">
        <v>133</v>
      </c>
      <c r="F33" s="7" t="s">
        <v>267</v>
      </c>
      <c r="G33" s="7" t="s">
        <v>268</v>
      </c>
      <c r="H33" s="8">
        <v>153600</v>
      </c>
      <c r="I33" s="8">
        <v>153600</v>
      </c>
      <c r="J33" s="8"/>
      <c r="K33" s="7"/>
      <c r="L33" s="8"/>
      <c r="M33" s="8">
        <v>153600</v>
      </c>
      <c r="N33" s="8"/>
      <c r="O33" s="8"/>
      <c r="P33" s="8"/>
      <c r="Q33" s="8"/>
      <c r="R33" s="8"/>
      <c r="S33" s="8"/>
      <c r="T33" s="8"/>
      <c r="U33" s="8"/>
      <c r="V33" s="8"/>
      <c r="W33" s="8"/>
      <c r="X33" s="8"/>
    </row>
    <row r="34" ht="30.75" customHeight="1" spans="1:24">
      <c r="A34" s="7" t="s">
        <v>71</v>
      </c>
      <c r="B34" s="7" t="s">
        <v>269</v>
      </c>
      <c r="C34" s="7" t="s">
        <v>270</v>
      </c>
      <c r="D34" s="7" t="s">
        <v>132</v>
      </c>
      <c r="E34" s="7" t="s">
        <v>133</v>
      </c>
      <c r="F34" s="7" t="s">
        <v>267</v>
      </c>
      <c r="G34" s="7" t="s">
        <v>268</v>
      </c>
      <c r="H34" s="8">
        <v>13824</v>
      </c>
      <c r="I34" s="8">
        <v>13824</v>
      </c>
      <c r="J34" s="8"/>
      <c r="K34" s="7"/>
      <c r="L34" s="8"/>
      <c r="M34" s="8">
        <v>13824</v>
      </c>
      <c r="N34" s="8"/>
      <c r="O34" s="8"/>
      <c r="P34" s="8"/>
      <c r="Q34" s="8"/>
      <c r="R34" s="8"/>
      <c r="S34" s="8"/>
      <c r="T34" s="8"/>
      <c r="U34" s="8"/>
      <c r="V34" s="8"/>
      <c r="W34" s="8"/>
      <c r="X34" s="8"/>
    </row>
    <row r="35" ht="30.75" customHeight="1" spans="1:24">
      <c r="A35" s="7" t="s">
        <v>71</v>
      </c>
      <c r="B35" s="7" t="s">
        <v>269</v>
      </c>
      <c r="C35" s="7" t="s">
        <v>270</v>
      </c>
      <c r="D35" s="7" t="s">
        <v>132</v>
      </c>
      <c r="E35" s="7" t="s">
        <v>133</v>
      </c>
      <c r="F35" s="7" t="s">
        <v>267</v>
      </c>
      <c r="G35" s="7" t="s">
        <v>268</v>
      </c>
      <c r="H35" s="8">
        <v>1536</v>
      </c>
      <c r="I35" s="8">
        <v>1536</v>
      </c>
      <c r="J35" s="8"/>
      <c r="K35" s="7"/>
      <c r="L35" s="8"/>
      <c r="M35" s="8">
        <v>1536</v>
      </c>
      <c r="N35" s="8"/>
      <c r="O35" s="8"/>
      <c r="P35" s="8"/>
      <c r="Q35" s="8"/>
      <c r="R35" s="8"/>
      <c r="S35" s="8"/>
      <c r="T35" s="8"/>
      <c r="U35" s="8"/>
      <c r="V35" s="8"/>
      <c r="W35" s="8"/>
      <c r="X35" s="8"/>
    </row>
    <row r="36" ht="30.75" customHeight="1" spans="1:24">
      <c r="A36" s="7" t="s">
        <v>71</v>
      </c>
      <c r="B36" s="7" t="s">
        <v>271</v>
      </c>
      <c r="C36" s="7" t="s">
        <v>272</v>
      </c>
      <c r="D36" s="7" t="s">
        <v>132</v>
      </c>
      <c r="E36" s="7" t="s">
        <v>133</v>
      </c>
      <c r="F36" s="7" t="s">
        <v>273</v>
      </c>
      <c r="G36" s="7" t="s">
        <v>274</v>
      </c>
      <c r="H36" s="8">
        <v>1000</v>
      </c>
      <c r="I36" s="8">
        <v>1000</v>
      </c>
      <c r="J36" s="8"/>
      <c r="K36" s="7"/>
      <c r="L36" s="8"/>
      <c r="M36" s="8">
        <v>1000</v>
      </c>
      <c r="N36" s="8"/>
      <c r="O36" s="8"/>
      <c r="P36" s="8"/>
      <c r="Q36" s="8"/>
      <c r="R36" s="8"/>
      <c r="S36" s="8"/>
      <c r="T36" s="8"/>
      <c r="U36" s="8"/>
      <c r="V36" s="8"/>
      <c r="W36" s="8"/>
      <c r="X36" s="8"/>
    </row>
    <row r="37" ht="30.75" customHeight="1" spans="1:24">
      <c r="A37" s="7" t="s">
        <v>71</v>
      </c>
      <c r="B37" s="7" t="s">
        <v>271</v>
      </c>
      <c r="C37" s="7" t="s">
        <v>272</v>
      </c>
      <c r="D37" s="7" t="s">
        <v>132</v>
      </c>
      <c r="E37" s="7" t="s">
        <v>133</v>
      </c>
      <c r="F37" s="7" t="s">
        <v>275</v>
      </c>
      <c r="G37" s="7" t="s">
        <v>276</v>
      </c>
      <c r="H37" s="8">
        <v>8500</v>
      </c>
      <c r="I37" s="8">
        <v>8500</v>
      </c>
      <c r="J37" s="8"/>
      <c r="K37" s="7"/>
      <c r="L37" s="8"/>
      <c r="M37" s="8">
        <v>8500</v>
      </c>
      <c r="N37" s="8"/>
      <c r="O37" s="8"/>
      <c r="P37" s="8"/>
      <c r="Q37" s="8"/>
      <c r="R37" s="8"/>
      <c r="S37" s="8"/>
      <c r="T37" s="8"/>
      <c r="U37" s="8"/>
      <c r="V37" s="8"/>
      <c r="W37" s="8"/>
      <c r="X37" s="8"/>
    </row>
    <row r="38" ht="30.75" customHeight="1" spans="1:24">
      <c r="A38" s="7" t="s">
        <v>71</v>
      </c>
      <c r="B38" s="7" t="s">
        <v>271</v>
      </c>
      <c r="C38" s="7" t="s">
        <v>272</v>
      </c>
      <c r="D38" s="7" t="s">
        <v>132</v>
      </c>
      <c r="E38" s="7" t="s">
        <v>133</v>
      </c>
      <c r="F38" s="7" t="s">
        <v>277</v>
      </c>
      <c r="G38" s="7" t="s">
        <v>278</v>
      </c>
      <c r="H38" s="8">
        <v>5000</v>
      </c>
      <c r="I38" s="8">
        <v>5000</v>
      </c>
      <c r="J38" s="8"/>
      <c r="K38" s="7"/>
      <c r="L38" s="8"/>
      <c r="M38" s="8">
        <v>5000</v>
      </c>
      <c r="N38" s="8"/>
      <c r="O38" s="8"/>
      <c r="P38" s="8"/>
      <c r="Q38" s="8"/>
      <c r="R38" s="8"/>
      <c r="S38" s="8"/>
      <c r="T38" s="8"/>
      <c r="U38" s="8"/>
      <c r="V38" s="8"/>
      <c r="W38" s="8"/>
      <c r="X38" s="8"/>
    </row>
    <row r="39" ht="30.75" customHeight="1" spans="1:24">
      <c r="A39" s="7" t="s">
        <v>71</v>
      </c>
      <c r="B39" s="7" t="s">
        <v>271</v>
      </c>
      <c r="C39" s="7" t="s">
        <v>272</v>
      </c>
      <c r="D39" s="7" t="s">
        <v>132</v>
      </c>
      <c r="E39" s="7" t="s">
        <v>133</v>
      </c>
      <c r="F39" s="7" t="s">
        <v>279</v>
      </c>
      <c r="G39" s="7" t="s">
        <v>280</v>
      </c>
      <c r="H39" s="8">
        <v>19926</v>
      </c>
      <c r="I39" s="8">
        <v>19926</v>
      </c>
      <c r="J39" s="8"/>
      <c r="K39" s="7"/>
      <c r="L39" s="8"/>
      <c r="M39" s="8">
        <v>19926</v>
      </c>
      <c r="N39" s="8"/>
      <c r="O39" s="8"/>
      <c r="P39" s="8"/>
      <c r="Q39" s="8"/>
      <c r="R39" s="8"/>
      <c r="S39" s="8"/>
      <c r="T39" s="8"/>
      <c r="U39" s="8"/>
      <c r="V39" s="8"/>
      <c r="W39" s="8"/>
      <c r="X39" s="8"/>
    </row>
    <row r="40" ht="30.75" customHeight="1" spans="1:24">
      <c r="A40" s="7" t="s">
        <v>71</v>
      </c>
      <c r="B40" s="7" t="s">
        <v>271</v>
      </c>
      <c r="C40" s="7" t="s">
        <v>272</v>
      </c>
      <c r="D40" s="7" t="s">
        <v>132</v>
      </c>
      <c r="E40" s="7" t="s">
        <v>133</v>
      </c>
      <c r="F40" s="7" t="s">
        <v>281</v>
      </c>
      <c r="G40" s="7" t="s">
        <v>282</v>
      </c>
      <c r="H40" s="8">
        <v>4015</v>
      </c>
      <c r="I40" s="8">
        <v>4015</v>
      </c>
      <c r="J40" s="8"/>
      <c r="K40" s="7"/>
      <c r="L40" s="8"/>
      <c r="M40" s="8">
        <v>4015</v>
      </c>
      <c r="N40" s="8"/>
      <c r="O40" s="8"/>
      <c r="P40" s="8"/>
      <c r="Q40" s="8"/>
      <c r="R40" s="8"/>
      <c r="S40" s="8"/>
      <c r="T40" s="8"/>
      <c r="U40" s="8"/>
      <c r="V40" s="8"/>
      <c r="W40" s="8"/>
      <c r="X40" s="8"/>
    </row>
    <row r="41" ht="30.75" customHeight="1" spans="1:24">
      <c r="A41" s="7" t="s">
        <v>71</v>
      </c>
      <c r="B41" s="7" t="s">
        <v>271</v>
      </c>
      <c r="C41" s="7" t="s">
        <v>272</v>
      </c>
      <c r="D41" s="7" t="s">
        <v>132</v>
      </c>
      <c r="E41" s="7" t="s">
        <v>133</v>
      </c>
      <c r="F41" s="7" t="s">
        <v>283</v>
      </c>
      <c r="G41" s="7" t="s">
        <v>284</v>
      </c>
      <c r="H41" s="8">
        <v>20000</v>
      </c>
      <c r="I41" s="8">
        <v>20000</v>
      </c>
      <c r="J41" s="8"/>
      <c r="K41" s="7"/>
      <c r="L41" s="8"/>
      <c r="M41" s="8">
        <v>20000</v>
      </c>
      <c r="N41" s="8"/>
      <c r="O41" s="8"/>
      <c r="P41" s="8"/>
      <c r="Q41" s="8"/>
      <c r="R41" s="8"/>
      <c r="S41" s="8"/>
      <c r="T41" s="8"/>
      <c r="U41" s="8"/>
      <c r="V41" s="8"/>
      <c r="W41" s="8"/>
      <c r="X41" s="8"/>
    </row>
    <row r="42" ht="30.75" customHeight="1" spans="1:24">
      <c r="A42" s="7" t="s">
        <v>71</v>
      </c>
      <c r="B42" s="7" t="s">
        <v>271</v>
      </c>
      <c r="C42" s="7" t="s">
        <v>272</v>
      </c>
      <c r="D42" s="7" t="s">
        <v>132</v>
      </c>
      <c r="E42" s="7" t="s">
        <v>133</v>
      </c>
      <c r="F42" s="7" t="s">
        <v>285</v>
      </c>
      <c r="G42" s="7" t="s">
        <v>286</v>
      </c>
      <c r="H42" s="8">
        <v>1000</v>
      </c>
      <c r="I42" s="8">
        <v>1000</v>
      </c>
      <c r="J42" s="8"/>
      <c r="K42" s="7"/>
      <c r="L42" s="8"/>
      <c r="M42" s="8">
        <v>1000</v>
      </c>
      <c r="N42" s="8"/>
      <c r="O42" s="8"/>
      <c r="P42" s="8"/>
      <c r="Q42" s="8"/>
      <c r="R42" s="8"/>
      <c r="S42" s="8"/>
      <c r="T42" s="8"/>
      <c r="U42" s="8"/>
      <c r="V42" s="8"/>
      <c r="W42" s="8"/>
      <c r="X42" s="8"/>
    </row>
    <row r="43" ht="30.75" customHeight="1" spans="1:24">
      <c r="A43" s="7" t="s">
        <v>71</v>
      </c>
      <c r="B43" s="7" t="s">
        <v>271</v>
      </c>
      <c r="C43" s="7" t="s">
        <v>272</v>
      </c>
      <c r="D43" s="7" t="s">
        <v>132</v>
      </c>
      <c r="E43" s="7" t="s">
        <v>133</v>
      </c>
      <c r="F43" s="7" t="s">
        <v>287</v>
      </c>
      <c r="G43" s="7" t="s">
        <v>288</v>
      </c>
      <c r="H43" s="8">
        <v>11000</v>
      </c>
      <c r="I43" s="8">
        <v>11000</v>
      </c>
      <c r="J43" s="8"/>
      <c r="K43" s="7"/>
      <c r="L43" s="8"/>
      <c r="M43" s="8">
        <v>11000</v>
      </c>
      <c r="N43" s="8"/>
      <c r="O43" s="8"/>
      <c r="P43" s="8"/>
      <c r="Q43" s="8"/>
      <c r="R43" s="8"/>
      <c r="S43" s="8"/>
      <c r="T43" s="8"/>
      <c r="U43" s="8"/>
      <c r="V43" s="8"/>
      <c r="W43" s="8"/>
      <c r="X43" s="8"/>
    </row>
    <row r="44" ht="30.75" customHeight="1" spans="1:24">
      <c r="A44" s="7" t="s">
        <v>71</v>
      </c>
      <c r="B44" s="7" t="s">
        <v>289</v>
      </c>
      <c r="C44" s="7" t="s">
        <v>203</v>
      </c>
      <c r="D44" s="7" t="s">
        <v>132</v>
      </c>
      <c r="E44" s="7" t="s">
        <v>133</v>
      </c>
      <c r="F44" s="7" t="s">
        <v>290</v>
      </c>
      <c r="G44" s="7" t="s">
        <v>203</v>
      </c>
      <c r="H44" s="8">
        <v>2400</v>
      </c>
      <c r="I44" s="8">
        <v>2400</v>
      </c>
      <c r="J44" s="8"/>
      <c r="K44" s="7"/>
      <c r="L44" s="8"/>
      <c r="M44" s="8">
        <v>2400</v>
      </c>
      <c r="N44" s="8"/>
      <c r="O44" s="8"/>
      <c r="P44" s="8"/>
      <c r="Q44" s="8"/>
      <c r="R44" s="8"/>
      <c r="S44" s="8"/>
      <c r="T44" s="8"/>
      <c r="U44" s="8"/>
      <c r="V44" s="8"/>
      <c r="W44" s="8"/>
      <c r="X44" s="8"/>
    </row>
    <row r="45" ht="30.75" customHeight="1" spans="1:24">
      <c r="A45" s="7" t="s">
        <v>71</v>
      </c>
      <c r="B45" s="7" t="s">
        <v>271</v>
      </c>
      <c r="C45" s="7" t="s">
        <v>272</v>
      </c>
      <c r="D45" s="7" t="s">
        <v>132</v>
      </c>
      <c r="E45" s="7" t="s">
        <v>133</v>
      </c>
      <c r="F45" s="7" t="s">
        <v>291</v>
      </c>
      <c r="G45" s="7" t="s">
        <v>292</v>
      </c>
      <c r="H45" s="8">
        <v>26159</v>
      </c>
      <c r="I45" s="8">
        <v>26159</v>
      </c>
      <c r="J45" s="8"/>
      <c r="K45" s="7"/>
      <c r="L45" s="8"/>
      <c r="M45" s="8">
        <v>26159</v>
      </c>
      <c r="N45" s="8"/>
      <c r="O45" s="8"/>
      <c r="P45" s="8"/>
      <c r="Q45" s="8"/>
      <c r="R45" s="8"/>
      <c r="S45" s="8"/>
      <c r="T45" s="8"/>
      <c r="U45" s="8"/>
      <c r="V45" s="8"/>
      <c r="W45" s="8"/>
      <c r="X45" s="8"/>
    </row>
    <row r="46" ht="30.75" customHeight="1" spans="1:24">
      <c r="A46" s="7" t="s">
        <v>71</v>
      </c>
      <c r="B46" s="7" t="s">
        <v>271</v>
      </c>
      <c r="C46" s="7" t="s">
        <v>272</v>
      </c>
      <c r="D46" s="7" t="s">
        <v>132</v>
      </c>
      <c r="E46" s="7" t="s">
        <v>133</v>
      </c>
      <c r="F46" s="7" t="s">
        <v>291</v>
      </c>
      <c r="G46" s="7" t="s">
        <v>292</v>
      </c>
      <c r="H46" s="8">
        <v>3000</v>
      </c>
      <c r="I46" s="8">
        <v>3000</v>
      </c>
      <c r="J46" s="8"/>
      <c r="K46" s="7"/>
      <c r="L46" s="8"/>
      <c r="M46" s="8">
        <v>3000</v>
      </c>
      <c r="N46" s="8"/>
      <c r="O46" s="8"/>
      <c r="P46" s="8"/>
      <c r="Q46" s="8"/>
      <c r="R46" s="8"/>
      <c r="S46" s="8"/>
      <c r="T46" s="8"/>
      <c r="U46" s="8"/>
      <c r="V46" s="8"/>
      <c r="W46" s="8"/>
      <c r="X46" s="8"/>
    </row>
    <row r="47" ht="30.75" customHeight="1" spans="1:24">
      <c r="A47" s="7" t="s">
        <v>71</v>
      </c>
      <c r="B47" s="7" t="s">
        <v>293</v>
      </c>
      <c r="C47" s="7" t="s">
        <v>294</v>
      </c>
      <c r="D47" s="7" t="s">
        <v>132</v>
      </c>
      <c r="E47" s="7" t="s">
        <v>133</v>
      </c>
      <c r="F47" s="7" t="s">
        <v>267</v>
      </c>
      <c r="G47" s="7" t="s">
        <v>268</v>
      </c>
      <c r="H47" s="8">
        <v>10000</v>
      </c>
      <c r="I47" s="8">
        <v>10000</v>
      </c>
      <c r="J47" s="8"/>
      <c r="K47" s="7"/>
      <c r="L47" s="8"/>
      <c r="M47" s="8">
        <v>10000</v>
      </c>
      <c r="N47" s="8"/>
      <c r="O47" s="8"/>
      <c r="P47" s="8"/>
      <c r="Q47" s="8"/>
      <c r="R47" s="8"/>
      <c r="S47" s="8"/>
      <c r="T47" s="8"/>
      <c r="U47" s="8"/>
      <c r="V47" s="8"/>
      <c r="W47" s="8"/>
      <c r="X47" s="8"/>
    </row>
    <row r="48" ht="30.75" customHeight="1" spans="1:24">
      <c r="A48" s="7" t="s">
        <v>71</v>
      </c>
      <c r="B48" s="7" t="s">
        <v>295</v>
      </c>
      <c r="C48" s="7" t="s">
        <v>296</v>
      </c>
      <c r="D48" s="7" t="s">
        <v>101</v>
      </c>
      <c r="E48" s="7" t="s">
        <v>102</v>
      </c>
      <c r="F48" s="7" t="s">
        <v>297</v>
      </c>
      <c r="G48" s="7" t="s">
        <v>298</v>
      </c>
      <c r="H48" s="8">
        <v>7400</v>
      </c>
      <c r="I48" s="8">
        <v>7400</v>
      </c>
      <c r="J48" s="8"/>
      <c r="K48" s="7"/>
      <c r="L48" s="8"/>
      <c r="M48" s="8">
        <v>7400</v>
      </c>
      <c r="N48" s="8"/>
      <c r="O48" s="8"/>
      <c r="P48" s="8"/>
      <c r="Q48" s="8"/>
      <c r="R48" s="8"/>
      <c r="S48" s="8"/>
      <c r="T48" s="8"/>
      <c r="U48" s="8"/>
      <c r="V48" s="8"/>
      <c r="W48" s="8"/>
      <c r="X48" s="8"/>
    </row>
    <row r="49" ht="30.75" customHeight="1" spans="1:24">
      <c r="A49" s="7" t="s">
        <v>71</v>
      </c>
      <c r="B49" s="7" t="s">
        <v>299</v>
      </c>
      <c r="C49" s="7" t="s">
        <v>300</v>
      </c>
      <c r="D49" s="7" t="s">
        <v>101</v>
      </c>
      <c r="E49" s="7" t="s">
        <v>102</v>
      </c>
      <c r="F49" s="7" t="s">
        <v>301</v>
      </c>
      <c r="G49" s="7" t="s">
        <v>300</v>
      </c>
      <c r="H49" s="8">
        <v>386270.4</v>
      </c>
      <c r="I49" s="8">
        <v>386270.4</v>
      </c>
      <c r="J49" s="8"/>
      <c r="K49" s="7"/>
      <c r="L49" s="8"/>
      <c r="M49" s="8">
        <v>386270.4</v>
      </c>
      <c r="N49" s="8"/>
      <c r="O49" s="8"/>
      <c r="P49" s="8"/>
      <c r="Q49" s="8"/>
      <c r="R49" s="8"/>
      <c r="S49" s="8"/>
      <c r="T49" s="8"/>
      <c r="U49" s="8"/>
      <c r="V49" s="8"/>
      <c r="W49" s="8"/>
      <c r="X49" s="8"/>
    </row>
    <row r="50" ht="30.75" customHeight="1" spans="1:24">
      <c r="A50" s="7" t="s">
        <v>71</v>
      </c>
      <c r="B50" s="7" t="s">
        <v>302</v>
      </c>
      <c r="C50" s="7" t="s">
        <v>303</v>
      </c>
      <c r="D50" s="7" t="s">
        <v>132</v>
      </c>
      <c r="E50" s="7" t="s">
        <v>133</v>
      </c>
      <c r="F50" s="7" t="s">
        <v>297</v>
      </c>
      <c r="G50" s="7" t="s">
        <v>298</v>
      </c>
      <c r="H50" s="8">
        <v>49000</v>
      </c>
      <c r="I50" s="8">
        <v>49000</v>
      </c>
      <c r="J50" s="8"/>
      <c r="K50" s="7"/>
      <c r="L50" s="8"/>
      <c r="M50" s="8">
        <v>49000</v>
      </c>
      <c r="N50" s="8"/>
      <c r="O50" s="8"/>
      <c r="P50" s="8"/>
      <c r="Q50" s="8"/>
      <c r="R50" s="8"/>
      <c r="S50" s="8"/>
      <c r="T50" s="8"/>
      <c r="U50" s="8"/>
      <c r="V50" s="8"/>
      <c r="W50" s="8"/>
      <c r="X50" s="8"/>
    </row>
    <row r="51" ht="30.75" customHeight="1" spans="1:24">
      <c r="A51" s="7" t="s">
        <v>71</v>
      </c>
      <c r="B51" s="7" t="s">
        <v>304</v>
      </c>
      <c r="C51" s="7" t="s">
        <v>305</v>
      </c>
      <c r="D51" s="7" t="s">
        <v>105</v>
      </c>
      <c r="E51" s="7" t="s">
        <v>106</v>
      </c>
      <c r="F51" s="7" t="s">
        <v>306</v>
      </c>
      <c r="G51" s="7" t="s">
        <v>307</v>
      </c>
      <c r="H51" s="8">
        <v>105000</v>
      </c>
      <c r="I51" s="8">
        <v>105000</v>
      </c>
      <c r="J51" s="8"/>
      <c r="K51" s="7"/>
      <c r="L51" s="8"/>
      <c r="M51" s="8">
        <v>105000</v>
      </c>
      <c r="N51" s="8"/>
      <c r="O51" s="8"/>
      <c r="P51" s="8"/>
      <c r="Q51" s="8"/>
      <c r="R51" s="8"/>
      <c r="S51" s="8"/>
      <c r="T51" s="8"/>
      <c r="U51" s="8"/>
      <c r="V51" s="8"/>
      <c r="W51" s="8"/>
      <c r="X51" s="8"/>
    </row>
    <row r="52" ht="30.85" customHeight="1" spans="1:24">
      <c r="A52" s="9" t="s">
        <v>198</v>
      </c>
      <c r="B52" s="9"/>
      <c r="C52" s="9"/>
      <c r="D52" s="9"/>
      <c r="E52" s="9"/>
      <c r="F52" s="9"/>
      <c r="G52" s="9"/>
      <c r="H52" s="8">
        <v>5463204.55</v>
      </c>
      <c r="I52" s="8">
        <v>5463204.55</v>
      </c>
      <c r="J52" s="8"/>
      <c r="K52" s="8"/>
      <c r="L52" s="8"/>
      <c r="M52" s="8">
        <v>5463204.55</v>
      </c>
      <c r="N52" s="8"/>
      <c r="O52" s="8"/>
      <c r="P52" s="8"/>
      <c r="Q52" s="8"/>
      <c r="R52" s="8"/>
      <c r="S52" s="8"/>
      <c r="T52" s="8"/>
      <c r="U52" s="8"/>
      <c r="V52" s="8"/>
      <c r="W52" s="8"/>
      <c r="X52" s="8"/>
    </row>
  </sheetData>
  <mergeCells count="30">
    <mergeCell ref="A2:X2"/>
    <mergeCell ref="A3:G3"/>
    <mergeCell ref="H4:X4"/>
    <mergeCell ref="I5:N5"/>
    <mergeCell ref="O5:Q5"/>
    <mergeCell ref="S5:X5"/>
    <mergeCell ref="I6:J6"/>
    <mergeCell ref="A52:G5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3"/>
  <sheetViews>
    <sheetView showZeros="0" workbookViewId="0">
      <selection activeCell="A24" sqref="$A24:$XFD24"/>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21"/>
      <c r="B1" s="21"/>
      <c r="C1" s="21"/>
      <c r="D1" s="21"/>
      <c r="E1" s="21"/>
      <c r="F1" s="21"/>
      <c r="G1" s="21"/>
      <c r="H1" s="21"/>
      <c r="I1" s="21"/>
      <c r="J1" s="21"/>
      <c r="K1" s="21"/>
      <c r="L1" s="21"/>
      <c r="M1" s="21"/>
      <c r="N1" s="21"/>
      <c r="O1" s="21"/>
      <c r="P1" s="21"/>
      <c r="Q1" s="21"/>
      <c r="R1" s="21"/>
      <c r="S1" s="21"/>
      <c r="T1" s="21"/>
      <c r="U1" s="21"/>
      <c r="V1" s="21"/>
      <c r="W1" s="25" t="s">
        <v>308</v>
      </c>
    </row>
    <row r="2" ht="45" customHeight="1" spans="1:23">
      <c r="A2" s="22" t="s">
        <v>309</v>
      </c>
      <c r="B2" s="22"/>
      <c r="C2" s="22"/>
      <c r="D2" s="22"/>
      <c r="E2" s="22"/>
      <c r="F2" s="22"/>
      <c r="G2" s="22"/>
      <c r="H2" s="22"/>
      <c r="I2" s="22"/>
      <c r="J2" s="22"/>
      <c r="K2" s="22"/>
      <c r="L2" s="22"/>
      <c r="M2" s="22"/>
      <c r="N2" s="22"/>
      <c r="O2" s="22"/>
      <c r="P2" s="22"/>
      <c r="Q2" s="22"/>
      <c r="R2" s="22"/>
      <c r="S2" s="22"/>
      <c r="T2" s="22"/>
      <c r="U2" s="22"/>
      <c r="V2" s="22"/>
      <c r="W2" s="22"/>
    </row>
    <row r="3" ht="13.5" customHeight="1" spans="1:23">
      <c r="A3" s="21" t="str">
        <f>"单位名称："&amp;"楚雄市交通运输局"</f>
        <v>单位名称：楚雄市交通运输局</v>
      </c>
      <c r="B3" s="21"/>
      <c r="C3" s="21"/>
      <c r="D3" s="21"/>
      <c r="E3" s="21"/>
      <c r="F3" s="21"/>
      <c r="G3" s="21"/>
      <c r="H3" s="21"/>
      <c r="I3" s="21"/>
      <c r="J3" s="21"/>
      <c r="K3" s="21"/>
      <c r="L3" s="21"/>
      <c r="M3" s="21"/>
      <c r="N3" s="21"/>
      <c r="O3" s="21"/>
      <c r="P3" s="21"/>
      <c r="Q3" s="21"/>
      <c r="R3" s="21"/>
      <c r="S3" s="21"/>
      <c r="T3" s="21"/>
      <c r="U3" s="21"/>
      <c r="V3" s="21"/>
      <c r="W3" s="25" t="s">
        <v>54</v>
      </c>
    </row>
    <row r="4" ht="21.75" customHeight="1" spans="1:23">
      <c r="A4" s="9" t="s">
        <v>310</v>
      </c>
      <c r="B4" s="9" t="s">
        <v>209</v>
      </c>
      <c r="C4" s="9" t="s">
        <v>210</v>
      </c>
      <c r="D4" s="9" t="s">
        <v>208</v>
      </c>
      <c r="E4" s="9" t="s">
        <v>211</v>
      </c>
      <c r="F4" s="9" t="s">
        <v>212</v>
      </c>
      <c r="G4" s="9" t="s">
        <v>311</v>
      </c>
      <c r="H4" s="9" t="s">
        <v>312</v>
      </c>
      <c r="I4" s="9" t="s">
        <v>57</v>
      </c>
      <c r="J4" s="9" t="s">
        <v>313</v>
      </c>
      <c r="K4" s="9"/>
      <c r="L4" s="9"/>
      <c r="M4" s="9"/>
      <c r="N4" s="9" t="s">
        <v>217</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224</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314</v>
      </c>
      <c r="L7" s="9"/>
      <c r="M7" s="9"/>
      <c r="N7" s="9"/>
      <c r="O7" s="9"/>
      <c r="P7" s="9"/>
      <c r="Q7" s="9"/>
      <c r="R7" s="9"/>
      <c r="S7" s="9"/>
      <c r="T7" s="9"/>
      <c r="U7" s="9"/>
      <c r="V7" s="9"/>
      <c r="W7" s="9"/>
    </row>
    <row r="8" ht="22" customHeight="1" spans="1:23">
      <c r="A8" s="55">
        <v>1</v>
      </c>
      <c r="B8" s="55">
        <v>2</v>
      </c>
      <c r="C8" s="55">
        <v>3</v>
      </c>
      <c r="D8" s="55">
        <v>4</v>
      </c>
      <c r="E8" s="55">
        <v>5</v>
      </c>
      <c r="F8" s="55">
        <v>6</v>
      </c>
      <c r="G8" s="55">
        <v>7</v>
      </c>
      <c r="H8" s="55">
        <v>8</v>
      </c>
      <c r="I8" s="55">
        <v>9</v>
      </c>
      <c r="J8" s="55">
        <v>10</v>
      </c>
      <c r="K8" s="55">
        <v>11</v>
      </c>
      <c r="L8" s="56">
        <v>12</v>
      </c>
      <c r="M8" s="56">
        <v>13</v>
      </c>
      <c r="N8" s="56">
        <v>14</v>
      </c>
      <c r="O8" s="56">
        <v>15</v>
      </c>
      <c r="P8" s="56">
        <v>16</v>
      </c>
      <c r="Q8" s="56">
        <v>17</v>
      </c>
      <c r="R8" s="56">
        <v>18</v>
      </c>
      <c r="S8" s="56">
        <v>19</v>
      </c>
      <c r="T8" s="56">
        <v>20</v>
      </c>
      <c r="U8" s="55">
        <v>21</v>
      </c>
      <c r="V8" s="55">
        <v>22</v>
      </c>
      <c r="W8" s="55">
        <v>23</v>
      </c>
    </row>
    <row r="9" ht="22" customHeight="1" spans="1:23">
      <c r="A9" s="7"/>
      <c r="B9" s="7"/>
      <c r="C9" s="7" t="s">
        <v>315</v>
      </c>
      <c r="D9" s="7"/>
      <c r="E9" s="7"/>
      <c r="F9" s="7"/>
      <c r="G9" s="7"/>
      <c r="H9" s="7"/>
      <c r="I9" s="18">
        <v>58080</v>
      </c>
      <c r="J9" s="8">
        <v>58080</v>
      </c>
      <c r="K9" s="8">
        <v>58080</v>
      </c>
      <c r="L9" s="8"/>
      <c r="M9" s="8"/>
      <c r="N9" s="8"/>
      <c r="O9" s="8"/>
      <c r="P9" s="8"/>
      <c r="Q9" s="8"/>
      <c r="R9" s="8"/>
      <c r="S9" s="8"/>
      <c r="T9" s="8"/>
      <c r="U9" s="8"/>
      <c r="V9" s="8"/>
      <c r="W9" s="8"/>
    </row>
    <row r="10" ht="22" customHeight="1" spans="1:23">
      <c r="A10" s="7" t="s">
        <v>316</v>
      </c>
      <c r="B10" s="7" t="s">
        <v>317</v>
      </c>
      <c r="C10" s="7" t="s">
        <v>315</v>
      </c>
      <c r="D10" s="7" t="s">
        <v>71</v>
      </c>
      <c r="E10" s="7" t="s">
        <v>136</v>
      </c>
      <c r="F10" s="7" t="s">
        <v>137</v>
      </c>
      <c r="G10" s="7" t="s">
        <v>318</v>
      </c>
      <c r="H10" s="7" t="s">
        <v>319</v>
      </c>
      <c r="I10" s="8">
        <v>58080</v>
      </c>
      <c r="J10" s="8">
        <v>58080</v>
      </c>
      <c r="K10" s="8">
        <v>58080</v>
      </c>
      <c r="L10" s="8"/>
      <c r="M10" s="8"/>
      <c r="N10" s="8"/>
      <c r="O10" s="8"/>
      <c r="P10" s="8"/>
      <c r="Q10" s="8"/>
      <c r="R10" s="8"/>
      <c r="S10" s="8"/>
      <c r="T10" s="8"/>
      <c r="U10" s="8"/>
      <c r="V10" s="8"/>
      <c r="W10" s="8"/>
    </row>
    <row r="11" ht="22" customHeight="1" spans="1:23">
      <c r="A11" s="7"/>
      <c r="B11" s="7"/>
      <c r="C11" s="7" t="s">
        <v>320</v>
      </c>
      <c r="D11" s="7"/>
      <c r="E11" s="7"/>
      <c r="F11" s="7"/>
      <c r="G11" s="7"/>
      <c r="H11" s="7"/>
      <c r="I11" s="18">
        <v>3000</v>
      </c>
      <c r="J11" s="8">
        <v>3000</v>
      </c>
      <c r="K11" s="8">
        <v>3000</v>
      </c>
      <c r="L11" s="8"/>
      <c r="M11" s="8"/>
      <c r="N11" s="8"/>
      <c r="O11" s="8"/>
      <c r="P11" s="7"/>
      <c r="Q11" s="8"/>
      <c r="R11" s="8"/>
      <c r="S11" s="8"/>
      <c r="T11" s="8"/>
      <c r="U11" s="8"/>
      <c r="V11" s="8"/>
      <c r="W11" s="8"/>
    </row>
    <row r="12" ht="22" customHeight="1" spans="1:23">
      <c r="A12" s="7" t="s">
        <v>316</v>
      </c>
      <c r="B12" s="7" t="s">
        <v>321</v>
      </c>
      <c r="C12" s="7" t="s">
        <v>320</v>
      </c>
      <c r="D12" s="7" t="s">
        <v>71</v>
      </c>
      <c r="E12" s="7" t="s">
        <v>101</v>
      </c>
      <c r="F12" s="7" t="s">
        <v>102</v>
      </c>
      <c r="G12" s="7" t="s">
        <v>291</v>
      </c>
      <c r="H12" s="7" t="s">
        <v>292</v>
      </c>
      <c r="I12" s="8">
        <v>3000</v>
      </c>
      <c r="J12" s="8">
        <v>3000</v>
      </c>
      <c r="K12" s="8">
        <v>3000</v>
      </c>
      <c r="L12" s="8"/>
      <c r="M12" s="8"/>
      <c r="N12" s="8"/>
      <c r="O12" s="8"/>
      <c r="P12" s="7"/>
      <c r="Q12" s="8"/>
      <c r="R12" s="8"/>
      <c r="S12" s="8"/>
      <c r="T12" s="8"/>
      <c r="U12" s="8"/>
      <c r="V12" s="8"/>
      <c r="W12" s="8"/>
    </row>
    <row r="13" ht="22" customHeight="1" spans="1:23">
      <c r="A13" s="7"/>
      <c r="B13" s="7"/>
      <c r="C13" s="7" t="s">
        <v>322</v>
      </c>
      <c r="D13" s="7"/>
      <c r="E13" s="7"/>
      <c r="F13" s="7"/>
      <c r="G13" s="7"/>
      <c r="H13" s="7"/>
      <c r="I13" s="18">
        <v>243000</v>
      </c>
      <c r="J13" s="8">
        <v>243000</v>
      </c>
      <c r="K13" s="8">
        <v>243000</v>
      </c>
      <c r="L13" s="8"/>
      <c r="M13" s="8"/>
      <c r="N13" s="8"/>
      <c r="O13" s="8"/>
      <c r="P13" s="7"/>
      <c r="Q13" s="8"/>
      <c r="R13" s="8"/>
      <c r="S13" s="8"/>
      <c r="T13" s="8"/>
      <c r="U13" s="8"/>
      <c r="V13" s="8"/>
      <c r="W13" s="8"/>
    </row>
    <row r="14" ht="22" customHeight="1" spans="1:23">
      <c r="A14" s="7" t="s">
        <v>316</v>
      </c>
      <c r="B14" s="7" t="s">
        <v>323</v>
      </c>
      <c r="C14" s="7" t="s">
        <v>322</v>
      </c>
      <c r="D14" s="7" t="s">
        <v>71</v>
      </c>
      <c r="E14" s="7" t="s">
        <v>134</v>
      </c>
      <c r="F14" s="7" t="s">
        <v>135</v>
      </c>
      <c r="G14" s="7" t="s">
        <v>291</v>
      </c>
      <c r="H14" s="7" t="s">
        <v>292</v>
      </c>
      <c r="I14" s="8">
        <v>65040</v>
      </c>
      <c r="J14" s="8">
        <v>65040</v>
      </c>
      <c r="K14" s="8">
        <v>65040</v>
      </c>
      <c r="L14" s="8"/>
      <c r="M14" s="8"/>
      <c r="N14" s="8"/>
      <c r="O14" s="8"/>
      <c r="P14" s="7"/>
      <c r="Q14" s="8"/>
      <c r="R14" s="8"/>
      <c r="S14" s="8"/>
      <c r="T14" s="8"/>
      <c r="U14" s="8"/>
      <c r="V14" s="8"/>
      <c r="W14" s="8"/>
    </row>
    <row r="15" ht="22" customHeight="1" spans="1:23">
      <c r="A15" s="7" t="s">
        <v>316</v>
      </c>
      <c r="B15" s="7" t="s">
        <v>323</v>
      </c>
      <c r="C15" s="7" t="s">
        <v>322</v>
      </c>
      <c r="D15" s="7" t="s">
        <v>71</v>
      </c>
      <c r="E15" s="7" t="s">
        <v>134</v>
      </c>
      <c r="F15" s="7" t="s">
        <v>135</v>
      </c>
      <c r="G15" s="7" t="s">
        <v>275</v>
      </c>
      <c r="H15" s="7" t="s">
        <v>276</v>
      </c>
      <c r="I15" s="8">
        <v>15000</v>
      </c>
      <c r="J15" s="8">
        <v>15000</v>
      </c>
      <c r="K15" s="8">
        <v>15000</v>
      </c>
      <c r="L15" s="8"/>
      <c r="M15" s="8"/>
      <c r="N15" s="8"/>
      <c r="O15" s="8"/>
      <c r="P15" s="7"/>
      <c r="Q15" s="8"/>
      <c r="R15" s="8"/>
      <c r="S15" s="8"/>
      <c r="T15" s="8"/>
      <c r="U15" s="8"/>
      <c r="V15" s="8"/>
      <c r="W15" s="8"/>
    </row>
    <row r="16" ht="22" customHeight="1" spans="1:23">
      <c r="A16" s="7" t="s">
        <v>316</v>
      </c>
      <c r="B16" s="7" t="s">
        <v>323</v>
      </c>
      <c r="C16" s="7" t="s">
        <v>322</v>
      </c>
      <c r="D16" s="7" t="s">
        <v>71</v>
      </c>
      <c r="E16" s="7" t="s">
        <v>134</v>
      </c>
      <c r="F16" s="7" t="s">
        <v>135</v>
      </c>
      <c r="G16" s="7" t="s">
        <v>277</v>
      </c>
      <c r="H16" s="7" t="s">
        <v>278</v>
      </c>
      <c r="I16" s="8">
        <v>3000</v>
      </c>
      <c r="J16" s="8">
        <v>3000</v>
      </c>
      <c r="K16" s="8">
        <v>3000</v>
      </c>
      <c r="L16" s="8"/>
      <c r="M16" s="8"/>
      <c r="N16" s="8"/>
      <c r="O16" s="8"/>
      <c r="P16" s="7"/>
      <c r="Q16" s="8"/>
      <c r="R16" s="8"/>
      <c r="S16" s="8"/>
      <c r="T16" s="8"/>
      <c r="U16" s="8"/>
      <c r="V16" s="8"/>
      <c r="W16" s="8"/>
    </row>
    <row r="17" ht="22" customHeight="1" spans="1:23">
      <c r="A17" s="7" t="s">
        <v>316</v>
      </c>
      <c r="B17" s="7" t="s">
        <v>323</v>
      </c>
      <c r="C17" s="7" t="s">
        <v>322</v>
      </c>
      <c r="D17" s="7" t="s">
        <v>71</v>
      </c>
      <c r="E17" s="7" t="s">
        <v>134</v>
      </c>
      <c r="F17" s="7" t="s">
        <v>135</v>
      </c>
      <c r="G17" s="7" t="s">
        <v>283</v>
      </c>
      <c r="H17" s="7" t="s">
        <v>284</v>
      </c>
      <c r="I17" s="8">
        <v>17280</v>
      </c>
      <c r="J17" s="8">
        <v>17280</v>
      </c>
      <c r="K17" s="8">
        <v>17280</v>
      </c>
      <c r="L17" s="8"/>
      <c r="M17" s="8"/>
      <c r="N17" s="8"/>
      <c r="O17" s="8"/>
      <c r="P17" s="7"/>
      <c r="Q17" s="8"/>
      <c r="R17" s="8"/>
      <c r="S17" s="8"/>
      <c r="T17" s="8"/>
      <c r="U17" s="8"/>
      <c r="V17" s="8"/>
      <c r="W17" s="8"/>
    </row>
    <row r="18" ht="22" customHeight="1" spans="1:23">
      <c r="A18" s="7" t="s">
        <v>316</v>
      </c>
      <c r="B18" s="7" t="s">
        <v>323</v>
      </c>
      <c r="C18" s="7" t="s">
        <v>322</v>
      </c>
      <c r="D18" s="7" t="s">
        <v>71</v>
      </c>
      <c r="E18" s="7" t="s">
        <v>134</v>
      </c>
      <c r="F18" s="7" t="s">
        <v>135</v>
      </c>
      <c r="G18" s="7" t="s">
        <v>283</v>
      </c>
      <c r="H18" s="7" t="s">
        <v>284</v>
      </c>
      <c r="I18" s="8">
        <v>15400</v>
      </c>
      <c r="J18" s="8">
        <v>15400</v>
      </c>
      <c r="K18" s="8">
        <v>15400</v>
      </c>
      <c r="L18" s="8"/>
      <c r="M18" s="8"/>
      <c r="N18" s="8"/>
      <c r="O18" s="8"/>
      <c r="P18" s="7"/>
      <c r="Q18" s="8"/>
      <c r="R18" s="8"/>
      <c r="S18" s="8"/>
      <c r="T18" s="8"/>
      <c r="U18" s="8"/>
      <c r="V18" s="8"/>
      <c r="W18" s="8"/>
    </row>
    <row r="19" ht="22" customHeight="1" spans="1:23">
      <c r="A19" s="7" t="s">
        <v>316</v>
      </c>
      <c r="B19" s="7" t="s">
        <v>323</v>
      </c>
      <c r="C19" s="7" t="s">
        <v>322</v>
      </c>
      <c r="D19" s="7" t="s">
        <v>71</v>
      </c>
      <c r="E19" s="7" t="s">
        <v>134</v>
      </c>
      <c r="F19" s="7" t="s">
        <v>135</v>
      </c>
      <c r="G19" s="7" t="s">
        <v>283</v>
      </c>
      <c r="H19" s="7" t="s">
        <v>284</v>
      </c>
      <c r="I19" s="8">
        <v>17280</v>
      </c>
      <c r="J19" s="8">
        <v>17280</v>
      </c>
      <c r="K19" s="8">
        <v>17280</v>
      </c>
      <c r="L19" s="8"/>
      <c r="M19" s="8"/>
      <c r="N19" s="8"/>
      <c r="O19" s="8"/>
      <c r="P19" s="7"/>
      <c r="Q19" s="8"/>
      <c r="R19" s="8"/>
      <c r="S19" s="8"/>
      <c r="T19" s="8"/>
      <c r="U19" s="8"/>
      <c r="V19" s="8"/>
      <c r="W19" s="8"/>
    </row>
    <row r="20" ht="22" customHeight="1" spans="1:23">
      <c r="A20" s="7" t="s">
        <v>316</v>
      </c>
      <c r="B20" s="7" t="s">
        <v>323</v>
      </c>
      <c r="C20" s="7" t="s">
        <v>322</v>
      </c>
      <c r="D20" s="7" t="s">
        <v>71</v>
      </c>
      <c r="E20" s="7" t="s">
        <v>134</v>
      </c>
      <c r="F20" s="7" t="s">
        <v>135</v>
      </c>
      <c r="G20" s="7" t="s">
        <v>287</v>
      </c>
      <c r="H20" s="7" t="s">
        <v>288</v>
      </c>
      <c r="I20" s="8">
        <v>10000</v>
      </c>
      <c r="J20" s="8">
        <v>10000</v>
      </c>
      <c r="K20" s="8">
        <v>10000</v>
      </c>
      <c r="L20" s="8"/>
      <c r="M20" s="8"/>
      <c r="N20" s="8"/>
      <c r="O20" s="8"/>
      <c r="P20" s="7"/>
      <c r="Q20" s="8"/>
      <c r="R20" s="8"/>
      <c r="S20" s="8"/>
      <c r="T20" s="8"/>
      <c r="U20" s="8"/>
      <c r="V20" s="8"/>
      <c r="W20" s="8"/>
    </row>
    <row r="21" ht="22" customHeight="1" spans="1:23">
      <c r="A21" s="7" t="s">
        <v>316</v>
      </c>
      <c r="B21" s="7" t="s">
        <v>323</v>
      </c>
      <c r="C21" s="7" t="s">
        <v>322</v>
      </c>
      <c r="D21" s="7" t="s">
        <v>71</v>
      </c>
      <c r="E21" s="7" t="s">
        <v>134</v>
      </c>
      <c r="F21" s="7" t="s">
        <v>135</v>
      </c>
      <c r="G21" s="7" t="s">
        <v>324</v>
      </c>
      <c r="H21" s="7" t="s">
        <v>325</v>
      </c>
      <c r="I21" s="8">
        <v>100000</v>
      </c>
      <c r="J21" s="8">
        <v>100000</v>
      </c>
      <c r="K21" s="8">
        <v>100000</v>
      </c>
      <c r="L21" s="8"/>
      <c r="M21" s="8"/>
      <c r="N21" s="8"/>
      <c r="O21" s="8"/>
      <c r="P21" s="7"/>
      <c r="Q21" s="8"/>
      <c r="R21" s="8"/>
      <c r="S21" s="8"/>
      <c r="T21" s="8"/>
      <c r="U21" s="8"/>
      <c r="V21" s="8"/>
      <c r="W21" s="8"/>
    </row>
    <row r="22" ht="22" customHeight="1" spans="1:23">
      <c r="A22" s="7"/>
      <c r="B22" s="7"/>
      <c r="C22" s="7" t="s">
        <v>326</v>
      </c>
      <c r="D22" s="7"/>
      <c r="E22" s="7"/>
      <c r="F22" s="7"/>
      <c r="G22" s="7"/>
      <c r="H22" s="7"/>
      <c r="I22" s="18">
        <v>92000</v>
      </c>
      <c r="J22" s="8">
        <v>92000</v>
      </c>
      <c r="K22" s="8">
        <v>92000</v>
      </c>
      <c r="L22" s="8"/>
      <c r="M22" s="8"/>
      <c r="N22" s="8"/>
      <c r="O22" s="8"/>
      <c r="P22" s="7"/>
      <c r="Q22" s="8"/>
      <c r="R22" s="8"/>
      <c r="S22" s="8"/>
      <c r="T22" s="8"/>
      <c r="U22" s="8"/>
      <c r="V22" s="8"/>
      <c r="W22" s="8"/>
    </row>
    <row r="23" ht="22" customHeight="1" spans="1:23">
      <c r="A23" s="7" t="s">
        <v>316</v>
      </c>
      <c r="B23" s="7" t="s">
        <v>327</v>
      </c>
      <c r="C23" s="7" t="s">
        <v>326</v>
      </c>
      <c r="D23" s="7" t="s">
        <v>71</v>
      </c>
      <c r="E23" s="7" t="s">
        <v>144</v>
      </c>
      <c r="F23" s="7" t="s">
        <v>145</v>
      </c>
      <c r="G23" s="7" t="s">
        <v>324</v>
      </c>
      <c r="H23" s="7" t="s">
        <v>325</v>
      </c>
      <c r="I23" s="8">
        <v>92000</v>
      </c>
      <c r="J23" s="8">
        <v>92000</v>
      </c>
      <c r="K23" s="8">
        <v>92000</v>
      </c>
      <c r="L23" s="8"/>
      <c r="M23" s="8"/>
      <c r="N23" s="8"/>
      <c r="O23" s="8"/>
      <c r="P23" s="7"/>
      <c r="Q23" s="8"/>
      <c r="R23" s="8"/>
      <c r="S23" s="8"/>
      <c r="T23" s="8"/>
      <c r="U23" s="8"/>
      <c r="V23" s="8"/>
      <c r="W23" s="8"/>
    </row>
    <row r="24" ht="22" customHeight="1" spans="1:23">
      <c r="A24" s="7"/>
      <c r="B24" s="7"/>
      <c r="C24" s="7" t="s">
        <v>328</v>
      </c>
      <c r="D24" s="7"/>
      <c r="E24" s="7"/>
      <c r="F24" s="7"/>
      <c r="G24" s="7"/>
      <c r="H24" s="7"/>
      <c r="I24" s="18">
        <v>20000000</v>
      </c>
      <c r="J24" s="8"/>
      <c r="K24" s="8"/>
      <c r="L24" s="8">
        <v>20000000</v>
      </c>
      <c r="M24" s="8"/>
      <c r="N24" s="8"/>
      <c r="O24" s="8"/>
      <c r="P24" s="7"/>
      <c r="Q24" s="8"/>
      <c r="R24" s="8"/>
      <c r="S24" s="8"/>
      <c r="T24" s="8"/>
      <c r="U24" s="8"/>
      <c r="V24" s="8"/>
      <c r="W24" s="8"/>
    </row>
    <row r="25" ht="22" customHeight="1" spans="1:23">
      <c r="A25" s="7" t="s">
        <v>316</v>
      </c>
      <c r="B25" s="7" t="s">
        <v>329</v>
      </c>
      <c r="C25" s="7" t="s">
        <v>328</v>
      </c>
      <c r="D25" s="7" t="s">
        <v>71</v>
      </c>
      <c r="E25" s="7" t="s">
        <v>126</v>
      </c>
      <c r="F25" s="7" t="s">
        <v>127</v>
      </c>
      <c r="G25" s="7" t="s">
        <v>330</v>
      </c>
      <c r="H25" s="7" t="s">
        <v>331</v>
      </c>
      <c r="I25" s="8">
        <v>20000000</v>
      </c>
      <c r="J25" s="8"/>
      <c r="K25" s="8"/>
      <c r="L25" s="8">
        <v>20000000</v>
      </c>
      <c r="M25" s="8"/>
      <c r="N25" s="8"/>
      <c r="O25" s="8"/>
      <c r="P25" s="7"/>
      <c r="Q25" s="8"/>
      <c r="R25" s="8"/>
      <c r="S25" s="8"/>
      <c r="T25" s="8"/>
      <c r="U25" s="8"/>
      <c r="V25" s="8"/>
      <c r="W25" s="8"/>
    </row>
    <row r="26" ht="22" customHeight="1" spans="1:23">
      <c r="A26" s="7"/>
      <c r="B26" s="7"/>
      <c r="C26" s="7" t="s">
        <v>332</v>
      </c>
      <c r="D26" s="7"/>
      <c r="E26" s="7"/>
      <c r="F26" s="7"/>
      <c r="G26" s="7"/>
      <c r="H26" s="7"/>
      <c r="I26" s="18">
        <v>50000</v>
      </c>
      <c r="J26" s="8">
        <v>50000</v>
      </c>
      <c r="K26" s="8">
        <v>50000</v>
      </c>
      <c r="L26" s="8"/>
      <c r="M26" s="8"/>
      <c r="N26" s="8"/>
      <c r="O26" s="8"/>
      <c r="P26" s="7"/>
      <c r="Q26" s="8"/>
      <c r="R26" s="8"/>
      <c r="S26" s="8"/>
      <c r="T26" s="8"/>
      <c r="U26" s="8"/>
      <c r="V26" s="8"/>
      <c r="W26" s="8"/>
    </row>
    <row r="27" ht="22" customHeight="1" spans="1:23">
      <c r="A27" s="7" t="s">
        <v>316</v>
      </c>
      <c r="B27" s="7" t="s">
        <v>333</v>
      </c>
      <c r="C27" s="7" t="s">
        <v>332</v>
      </c>
      <c r="D27" s="7" t="s">
        <v>71</v>
      </c>
      <c r="E27" s="7" t="s">
        <v>138</v>
      </c>
      <c r="F27" s="7" t="s">
        <v>139</v>
      </c>
      <c r="G27" s="7" t="s">
        <v>283</v>
      </c>
      <c r="H27" s="7" t="s">
        <v>284</v>
      </c>
      <c r="I27" s="8">
        <v>2100</v>
      </c>
      <c r="J27" s="8">
        <v>2100</v>
      </c>
      <c r="K27" s="8">
        <v>2100</v>
      </c>
      <c r="L27" s="8"/>
      <c r="M27" s="8"/>
      <c r="N27" s="8"/>
      <c r="O27" s="8"/>
      <c r="P27" s="7"/>
      <c r="Q27" s="8"/>
      <c r="R27" s="8"/>
      <c r="S27" s="8"/>
      <c r="T27" s="8"/>
      <c r="U27" s="8"/>
      <c r="V27" s="8"/>
      <c r="W27" s="8"/>
    </row>
    <row r="28" ht="22" customHeight="1" spans="1:23">
      <c r="A28" s="7" t="s">
        <v>316</v>
      </c>
      <c r="B28" s="7" t="s">
        <v>333</v>
      </c>
      <c r="C28" s="7" t="s">
        <v>332</v>
      </c>
      <c r="D28" s="7" t="s">
        <v>71</v>
      </c>
      <c r="E28" s="7" t="s">
        <v>138</v>
      </c>
      <c r="F28" s="7" t="s">
        <v>139</v>
      </c>
      <c r="G28" s="7" t="s">
        <v>283</v>
      </c>
      <c r="H28" s="7" t="s">
        <v>284</v>
      </c>
      <c r="I28" s="8">
        <v>7800</v>
      </c>
      <c r="J28" s="8">
        <v>7800</v>
      </c>
      <c r="K28" s="8">
        <v>7800</v>
      </c>
      <c r="L28" s="8"/>
      <c r="M28" s="8"/>
      <c r="N28" s="8"/>
      <c r="O28" s="8"/>
      <c r="P28" s="7"/>
      <c r="Q28" s="8"/>
      <c r="R28" s="8"/>
      <c r="S28" s="8"/>
      <c r="T28" s="8"/>
      <c r="U28" s="8"/>
      <c r="V28" s="8"/>
      <c r="W28" s="8"/>
    </row>
    <row r="29" ht="22" customHeight="1" spans="1:23">
      <c r="A29" s="7" t="s">
        <v>316</v>
      </c>
      <c r="B29" s="7" t="s">
        <v>333</v>
      </c>
      <c r="C29" s="7" t="s">
        <v>332</v>
      </c>
      <c r="D29" s="7" t="s">
        <v>71</v>
      </c>
      <c r="E29" s="7" t="s">
        <v>138</v>
      </c>
      <c r="F29" s="7" t="s">
        <v>139</v>
      </c>
      <c r="G29" s="7" t="s">
        <v>324</v>
      </c>
      <c r="H29" s="7" t="s">
        <v>325</v>
      </c>
      <c r="I29" s="8">
        <v>10000</v>
      </c>
      <c r="J29" s="8">
        <v>10000</v>
      </c>
      <c r="K29" s="8">
        <v>10000</v>
      </c>
      <c r="L29" s="8"/>
      <c r="M29" s="8"/>
      <c r="N29" s="8"/>
      <c r="O29" s="8"/>
      <c r="P29" s="7"/>
      <c r="Q29" s="8"/>
      <c r="R29" s="8"/>
      <c r="S29" s="8"/>
      <c r="T29" s="8"/>
      <c r="U29" s="8"/>
      <c r="V29" s="8"/>
      <c r="W29" s="8"/>
    </row>
    <row r="30" ht="22" customHeight="1" spans="1:23">
      <c r="A30" s="7" t="s">
        <v>316</v>
      </c>
      <c r="B30" s="7" t="s">
        <v>333</v>
      </c>
      <c r="C30" s="7" t="s">
        <v>332</v>
      </c>
      <c r="D30" s="7" t="s">
        <v>71</v>
      </c>
      <c r="E30" s="7" t="s">
        <v>140</v>
      </c>
      <c r="F30" s="7" t="s">
        <v>141</v>
      </c>
      <c r="G30" s="7" t="s">
        <v>291</v>
      </c>
      <c r="H30" s="7" t="s">
        <v>292</v>
      </c>
      <c r="I30" s="8">
        <v>30100</v>
      </c>
      <c r="J30" s="8">
        <v>30100</v>
      </c>
      <c r="K30" s="8">
        <v>30100</v>
      </c>
      <c r="L30" s="8"/>
      <c r="M30" s="8"/>
      <c r="N30" s="8"/>
      <c r="O30" s="8"/>
      <c r="P30" s="7"/>
      <c r="Q30" s="8"/>
      <c r="R30" s="8"/>
      <c r="S30" s="8"/>
      <c r="T30" s="8"/>
      <c r="U30" s="8"/>
      <c r="V30" s="8"/>
      <c r="W30" s="8"/>
    </row>
    <row r="31" ht="22" customHeight="1" spans="1:23">
      <c r="A31" s="7"/>
      <c r="B31" s="7"/>
      <c r="C31" s="7" t="s">
        <v>334</v>
      </c>
      <c r="D31" s="7"/>
      <c r="E31" s="7"/>
      <c r="F31" s="7"/>
      <c r="G31" s="7"/>
      <c r="H31" s="7"/>
      <c r="I31" s="18">
        <v>15000</v>
      </c>
      <c r="J31" s="8">
        <v>15000</v>
      </c>
      <c r="K31" s="8">
        <v>15000</v>
      </c>
      <c r="L31" s="8"/>
      <c r="M31" s="8"/>
      <c r="N31" s="8"/>
      <c r="O31" s="8"/>
      <c r="P31" s="7"/>
      <c r="Q31" s="8"/>
      <c r="R31" s="8"/>
      <c r="S31" s="8"/>
      <c r="T31" s="8"/>
      <c r="U31" s="8"/>
      <c r="V31" s="8"/>
      <c r="W31" s="8"/>
    </row>
    <row r="32" ht="22" customHeight="1" spans="1:23">
      <c r="A32" s="7" t="s">
        <v>335</v>
      </c>
      <c r="B32" s="7" t="s">
        <v>336</v>
      </c>
      <c r="C32" s="7" t="s">
        <v>334</v>
      </c>
      <c r="D32" s="7" t="s">
        <v>71</v>
      </c>
      <c r="E32" s="7" t="s">
        <v>134</v>
      </c>
      <c r="F32" s="7" t="s">
        <v>135</v>
      </c>
      <c r="G32" s="7" t="s">
        <v>324</v>
      </c>
      <c r="H32" s="7" t="s">
        <v>325</v>
      </c>
      <c r="I32" s="8">
        <v>15000</v>
      </c>
      <c r="J32" s="8">
        <v>15000</v>
      </c>
      <c r="K32" s="8">
        <v>15000</v>
      </c>
      <c r="L32" s="8"/>
      <c r="M32" s="8"/>
      <c r="N32" s="8"/>
      <c r="O32" s="8"/>
      <c r="P32" s="7"/>
      <c r="Q32" s="8"/>
      <c r="R32" s="8"/>
      <c r="S32" s="8"/>
      <c r="T32" s="8"/>
      <c r="U32" s="8"/>
      <c r="V32" s="8"/>
      <c r="W32" s="8"/>
    </row>
    <row r="33" ht="22" customHeight="1" spans="1:23">
      <c r="A33" s="9" t="s">
        <v>57</v>
      </c>
      <c r="B33" s="9"/>
      <c r="C33" s="9"/>
      <c r="D33" s="9"/>
      <c r="E33" s="9"/>
      <c r="F33" s="9"/>
      <c r="G33" s="9"/>
      <c r="H33" s="9"/>
      <c r="I33" s="8">
        <v>20461080</v>
      </c>
      <c r="J33" s="8">
        <v>461080</v>
      </c>
      <c r="K33" s="8">
        <v>461080</v>
      </c>
      <c r="L33" s="8">
        <v>20000000</v>
      </c>
      <c r="M33" s="8"/>
      <c r="N33" s="8"/>
      <c r="O33" s="8"/>
      <c r="P33" s="8"/>
      <c r="Q33" s="8"/>
      <c r="R33" s="8"/>
      <c r="S33" s="8"/>
      <c r="T33" s="8"/>
      <c r="U33" s="8"/>
      <c r="V33" s="8"/>
      <c r="W33" s="8"/>
    </row>
  </sheetData>
  <mergeCells count="28">
    <mergeCell ref="A2:W2"/>
    <mergeCell ref="A3:H3"/>
    <mergeCell ref="J4:M4"/>
    <mergeCell ref="N4:P4"/>
    <mergeCell ref="R4:W4"/>
    <mergeCell ref="A33:H3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8"/>
  <sheetViews>
    <sheetView showZeros="0" topLeftCell="B10" workbookViewId="0">
      <selection activeCell="A1" sqref="A1:J1"/>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5" t="s">
        <v>337</v>
      </c>
      <c r="B1" s="21"/>
      <c r="C1" s="21"/>
      <c r="D1" s="21"/>
      <c r="E1" s="21"/>
      <c r="F1" s="21"/>
      <c r="G1" s="21"/>
      <c r="H1" s="21"/>
      <c r="I1" s="21"/>
      <c r="J1" s="21" t="s">
        <v>338</v>
      </c>
    </row>
    <row r="2" ht="45" customHeight="1" spans="1:10">
      <c r="A2" s="22" t="str">
        <f>"2025"&amp;"年部门项目支出绩效目标表（本次下达）"</f>
        <v>2025年部门项目支出绩效目标表（本次下达）</v>
      </c>
      <c r="B2" s="22"/>
      <c r="C2" s="22"/>
      <c r="D2" s="22"/>
      <c r="E2" s="22"/>
      <c r="F2" s="22"/>
      <c r="G2" s="22"/>
      <c r="H2" s="22"/>
      <c r="I2" s="22"/>
      <c r="J2" s="22"/>
    </row>
    <row r="3" ht="15.75" customHeight="1" spans="1:10">
      <c r="A3" s="21" t="str">
        <f>"单位名称："&amp;"楚雄市交通运输局"</f>
        <v>单位名称：楚雄市交通运输局</v>
      </c>
      <c r="B3" s="48"/>
      <c r="C3" s="48"/>
      <c r="D3" s="48"/>
      <c r="E3" s="48"/>
      <c r="F3" s="49"/>
      <c r="G3" s="48"/>
      <c r="H3" s="49"/>
      <c r="I3" s="49"/>
      <c r="J3" s="49"/>
    </row>
    <row r="4" ht="60" customHeight="1" spans="1:10">
      <c r="A4" s="50" t="s">
        <v>339</v>
      </c>
      <c r="B4" s="50" t="s">
        <v>340</v>
      </c>
      <c r="C4" s="50" t="s">
        <v>341</v>
      </c>
      <c r="D4" s="50" t="s">
        <v>342</v>
      </c>
      <c r="E4" s="50" t="s">
        <v>343</v>
      </c>
      <c r="F4" s="50" t="s">
        <v>344</v>
      </c>
      <c r="G4" s="50" t="s">
        <v>345</v>
      </c>
      <c r="H4" s="50" t="s">
        <v>346</v>
      </c>
      <c r="I4" s="50" t="s">
        <v>347</v>
      </c>
      <c r="J4" s="50" t="s">
        <v>348</v>
      </c>
    </row>
    <row r="5" ht="47.5" customHeight="1" spans="1:10">
      <c r="A5" s="51">
        <v>1</v>
      </c>
      <c r="B5" s="51">
        <v>2</v>
      </c>
      <c r="C5" s="52">
        <v>3</v>
      </c>
      <c r="D5" s="51">
        <v>4</v>
      </c>
      <c r="E5" s="51">
        <v>5</v>
      </c>
      <c r="F5" s="51">
        <v>6</v>
      </c>
      <c r="G5" s="51">
        <v>7</v>
      </c>
      <c r="H5" s="51">
        <v>8</v>
      </c>
      <c r="I5" s="51">
        <v>9</v>
      </c>
      <c r="J5" s="51">
        <v>10</v>
      </c>
    </row>
    <row r="6" ht="47.5" customHeight="1" spans="1:10">
      <c r="A6" s="53" t="s">
        <v>71</v>
      </c>
      <c r="B6" s="53"/>
      <c r="C6" s="53"/>
      <c r="D6" s="53"/>
      <c r="E6" s="53"/>
      <c r="F6" s="53"/>
      <c r="G6" s="53"/>
      <c r="H6" s="53"/>
      <c r="I6" s="53"/>
      <c r="J6" s="53"/>
    </row>
    <row r="7" ht="47.5" customHeight="1" spans="1:10">
      <c r="A7" s="53" t="s">
        <v>328</v>
      </c>
      <c r="B7" s="54" t="s">
        <v>349</v>
      </c>
      <c r="C7" s="53"/>
      <c r="D7" s="53"/>
      <c r="E7" s="53"/>
      <c r="F7" s="53"/>
      <c r="G7" s="53"/>
      <c r="H7" s="53"/>
      <c r="I7" s="53"/>
      <c r="J7" s="53"/>
    </row>
    <row r="8" ht="52" customHeight="1" spans="1:10">
      <c r="A8" s="53"/>
      <c r="B8" s="53"/>
      <c r="C8" s="52" t="s">
        <v>350</v>
      </c>
      <c r="D8" s="52" t="s">
        <v>351</v>
      </c>
      <c r="E8" s="52" t="s">
        <v>352</v>
      </c>
      <c r="F8" s="52" t="s">
        <v>353</v>
      </c>
      <c r="G8" s="52" t="s">
        <v>354</v>
      </c>
      <c r="H8" s="52" t="s">
        <v>355</v>
      </c>
      <c r="I8" s="52" t="s">
        <v>356</v>
      </c>
      <c r="J8" s="54" t="s">
        <v>357</v>
      </c>
    </row>
    <row r="9" ht="52" customHeight="1" spans="1:10">
      <c r="A9" s="7"/>
      <c r="B9" s="7"/>
      <c r="C9" s="52" t="s">
        <v>350</v>
      </c>
      <c r="D9" s="52" t="s">
        <v>351</v>
      </c>
      <c r="E9" s="52" t="s">
        <v>358</v>
      </c>
      <c r="F9" s="52" t="s">
        <v>353</v>
      </c>
      <c r="G9" s="52" t="s">
        <v>359</v>
      </c>
      <c r="H9" s="52" t="s">
        <v>360</v>
      </c>
      <c r="I9" s="52" t="s">
        <v>356</v>
      </c>
      <c r="J9" s="54" t="s">
        <v>361</v>
      </c>
    </row>
    <row r="10" ht="52" customHeight="1" spans="1:10">
      <c r="A10" s="7"/>
      <c r="B10" s="7"/>
      <c r="C10" s="52" t="s">
        <v>350</v>
      </c>
      <c r="D10" s="52" t="s">
        <v>351</v>
      </c>
      <c r="E10" s="52" t="s">
        <v>362</v>
      </c>
      <c r="F10" s="52" t="s">
        <v>353</v>
      </c>
      <c r="G10" s="52" t="s">
        <v>359</v>
      </c>
      <c r="H10" s="52" t="s">
        <v>360</v>
      </c>
      <c r="I10" s="52" t="s">
        <v>356</v>
      </c>
      <c r="J10" s="54" t="s">
        <v>363</v>
      </c>
    </row>
    <row r="11" ht="52" customHeight="1" spans="1:10">
      <c r="A11" s="7"/>
      <c r="B11" s="7"/>
      <c r="C11" s="52" t="s">
        <v>350</v>
      </c>
      <c r="D11" s="52" t="s">
        <v>364</v>
      </c>
      <c r="E11" s="52" t="s">
        <v>365</v>
      </c>
      <c r="F11" s="52" t="s">
        <v>353</v>
      </c>
      <c r="G11" s="52" t="s">
        <v>366</v>
      </c>
      <c r="H11" s="52" t="s">
        <v>360</v>
      </c>
      <c r="I11" s="52" t="s">
        <v>356</v>
      </c>
      <c r="J11" s="54" t="s">
        <v>367</v>
      </c>
    </row>
    <row r="12" ht="52" customHeight="1" spans="1:10">
      <c r="A12" s="7"/>
      <c r="B12" s="7"/>
      <c r="C12" s="52" t="s">
        <v>350</v>
      </c>
      <c r="D12" s="52" t="s">
        <v>364</v>
      </c>
      <c r="E12" s="52" t="s">
        <v>368</v>
      </c>
      <c r="F12" s="52" t="s">
        <v>369</v>
      </c>
      <c r="G12" s="52" t="s">
        <v>370</v>
      </c>
      <c r="H12" s="52" t="s">
        <v>371</v>
      </c>
      <c r="I12" s="52" t="s">
        <v>356</v>
      </c>
      <c r="J12" s="54" t="s">
        <v>372</v>
      </c>
    </row>
    <row r="13" ht="52" customHeight="1" spans="1:10">
      <c r="A13" s="7"/>
      <c r="B13" s="7"/>
      <c r="C13" s="52" t="s">
        <v>350</v>
      </c>
      <c r="D13" s="52" t="s">
        <v>364</v>
      </c>
      <c r="E13" s="52" t="s">
        <v>373</v>
      </c>
      <c r="F13" s="52" t="s">
        <v>369</v>
      </c>
      <c r="G13" s="52" t="s">
        <v>374</v>
      </c>
      <c r="H13" s="52" t="s">
        <v>375</v>
      </c>
      <c r="I13" s="52" t="s">
        <v>356</v>
      </c>
      <c r="J13" s="54" t="s">
        <v>376</v>
      </c>
    </row>
    <row r="14" ht="52" customHeight="1" spans="1:10">
      <c r="A14" s="7"/>
      <c r="B14" s="7"/>
      <c r="C14" s="52" t="s">
        <v>350</v>
      </c>
      <c r="D14" s="52" t="s">
        <v>364</v>
      </c>
      <c r="E14" s="52" t="s">
        <v>377</v>
      </c>
      <c r="F14" s="52" t="s">
        <v>369</v>
      </c>
      <c r="G14" s="52" t="s">
        <v>378</v>
      </c>
      <c r="H14" s="52" t="s">
        <v>375</v>
      </c>
      <c r="I14" s="52" t="s">
        <v>356</v>
      </c>
      <c r="J14" s="54" t="s">
        <v>379</v>
      </c>
    </row>
    <row r="15" ht="52" customHeight="1" spans="1:10">
      <c r="A15" s="7"/>
      <c r="B15" s="7"/>
      <c r="C15" s="52" t="s">
        <v>350</v>
      </c>
      <c r="D15" s="52" t="s">
        <v>364</v>
      </c>
      <c r="E15" s="52" t="s">
        <v>380</v>
      </c>
      <c r="F15" s="52" t="s">
        <v>369</v>
      </c>
      <c r="G15" s="52" t="s">
        <v>381</v>
      </c>
      <c r="H15" s="52" t="s">
        <v>371</v>
      </c>
      <c r="I15" s="52" t="s">
        <v>356</v>
      </c>
      <c r="J15" s="54" t="s">
        <v>382</v>
      </c>
    </row>
    <row r="16" ht="52" customHeight="1" spans="1:10">
      <c r="A16" s="7"/>
      <c r="B16" s="7"/>
      <c r="C16" s="52" t="s">
        <v>350</v>
      </c>
      <c r="D16" s="52" t="s">
        <v>383</v>
      </c>
      <c r="E16" s="52" t="s">
        <v>384</v>
      </c>
      <c r="F16" s="52" t="s">
        <v>353</v>
      </c>
      <c r="G16" s="52" t="s">
        <v>366</v>
      </c>
      <c r="H16" s="52" t="s">
        <v>360</v>
      </c>
      <c r="I16" s="52" t="s">
        <v>356</v>
      </c>
      <c r="J16" s="54" t="s">
        <v>385</v>
      </c>
    </row>
    <row r="17" ht="52" customHeight="1" spans="1:10">
      <c r="A17" s="7"/>
      <c r="B17" s="7"/>
      <c r="C17" s="52" t="s">
        <v>350</v>
      </c>
      <c r="D17" s="52" t="s">
        <v>383</v>
      </c>
      <c r="E17" s="52" t="s">
        <v>386</v>
      </c>
      <c r="F17" s="52" t="s">
        <v>353</v>
      </c>
      <c r="G17" s="52" t="s">
        <v>387</v>
      </c>
      <c r="H17" s="52" t="s">
        <v>360</v>
      </c>
      <c r="I17" s="52" t="s">
        <v>356</v>
      </c>
      <c r="J17" s="54" t="s">
        <v>388</v>
      </c>
    </row>
    <row r="18" ht="52" customHeight="1" spans="1:10">
      <c r="A18" s="7"/>
      <c r="B18" s="7"/>
      <c r="C18" s="52" t="s">
        <v>350</v>
      </c>
      <c r="D18" s="52" t="s">
        <v>383</v>
      </c>
      <c r="E18" s="52" t="s">
        <v>389</v>
      </c>
      <c r="F18" s="52" t="s">
        <v>353</v>
      </c>
      <c r="G18" s="52" t="s">
        <v>366</v>
      </c>
      <c r="H18" s="52" t="s">
        <v>360</v>
      </c>
      <c r="I18" s="52" t="s">
        <v>356</v>
      </c>
      <c r="J18" s="54" t="s">
        <v>390</v>
      </c>
    </row>
    <row r="19" ht="52" customHeight="1" spans="1:10">
      <c r="A19" s="7"/>
      <c r="B19" s="7"/>
      <c r="C19" s="52" t="s">
        <v>350</v>
      </c>
      <c r="D19" s="52" t="s">
        <v>383</v>
      </c>
      <c r="E19" s="52" t="s">
        <v>391</v>
      </c>
      <c r="F19" s="52" t="s">
        <v>369</v>
      </c>
      <c r="G19" s="52" t="s">
        <v>392</v>
      </c>
      <c r="H19" s="52" t="s">
        <v>393</v>
      </c>
      <c r="I19" s="52" t="s">
        <v>356</v>
      </c>
      <c r="J19" s="54" t="s">
        <v>394</v>
      </c>
    </row>
    <row r="20" ht="52" customHeight="1" spans="1:10">
      <c r="A20" s="7"/>
      <c r="B20" s="7"/>
      <c r="C20" s="52" t="s">
        <v>350</v>
      </c>
      <c r="D20" s="52" t="s">
        <v>395</v>
      </c>
      <c r="E20" s="52" t="s">
        <v>396</v>
      </c>
      <c r="F20" s="52" t="s">
        <v>369</v>
      </c>
      <c r="G20" s="52" t="s">
        <v>397</v>
      </c>
      <c r="H20" s="52" t="s">
        <v>398</v>
      </c>
      <c r="I20" s="52" t="s">
        <v>356</v>
      </c>
      <c r="J20" s="54" t="s">
        <v>399</v>
      </c>
    </row>
    <row r="21" ht="52" customHeight="1" spans="1:10">
      <c r="A21" s="7"/>
      <c r="B21" s="7"/>
      <c r="C21" s="52" t="s">
        <v>400</v>
      </c>
      <c r="D21" s="52" t="s">
        <v>401</v>
      </c>
      <c r="E21" s="52" t="s">
        <v>402</v>
      </c>
      <c r="F21" s="52" t="s">
        <v>369</v>
      </c>
      <c r="G21" s="52" t="s">
        <v>403</v>
      </c>
      <c r="H21" s="52" t="s">
        <v>404</v>
      </c>
      <c r="I21" s="52" t="s">
        <v>405</v>
      </c>
      <c r="J21" s="54" t="s">
        <v>406</v>
      </c>
    </row>
    <row r="22" ht="52" customHeight="1" spans="1:10">
      <c r="A22" s="7"/>
      <c r="B22" s="7"/>
      <c r="C22" s="52" t="s">
        <v>400</v>
      </c>
      <c r="D22" s="52" t="s">
        <v>407</v>
      </c>
      <c r="E22" s="52" t="s">
        <v>408</v>
      </c>
      <c r="F22" s="52" t="s">
        <v>353</v>
      </c>
      <c r="G22" s="52" t="s">
        <v>409</v>
      </c>
      <c r="H22" s="52" t="s">
        <v>360</v>
      </c>
      <c r="I22" s="52" t="s">
        <v>356</v>
      </c>
      <c r="J22" s="54" t="s">
        <v>410</v>
      </c>
    </row>
    <row r="23" ht="52" customHeight="1" spans="1:10">
      <c r="A23" s="7"/>
      <c r="B23" s="7"/>
      <c r="C23" s="52" t="s">
        <v>400</v>
      </c>
      <c r="D23" s="52" t="s">
        <v>407</v>
      </c>
      <c r="E23" s="52" t="s">
        <v>411</v>
      </c>
      <c r="F23" s="52" t="s">
        <v>353</v>
      </c>
      <c r="G23" s="52" t="s">
        <v>409</v>
      </c>
      <c r="H23" s="52" t="s">
        <v>360</v>
      </c>
      <c r="I23" s="52" t="s">
        <v>356</v>
      </c>
      <c r="J23" s="54" t="s">
        <v>412</v>
      </c>
    </row>
    <row r="24" ht="52" customHeight="1" spans="1:10">
      <c r="A24" s="7"/>
      <c r="B24" s="7"/>
      <c r="C24" s="52" t="s">
        <v>400</v>
      </c>
      <c r="D24" s="52" t="s">
        <v>407</v>
      </c>
      <c r="E24" s="52" t="s">
        <v>413</v>
      </c>
      <c r="F24" s="52" t="s">
        <v>353</v>
      </c>
      <c r="G24" s="52" t="s">
        <v>409</v>
      </c>
      <c r="H24" s="52" t="s">
        <v>360</v>
      </c>
      <c r="I24" s="52" t="s">
        <v>356</v>
      </c>
      <c r="J24" s="54" t="s">
        <v>414</v>
      </c>
    </row>
    <row r="25" ht="52" customHeight="1" spans="1:10">
      <c r="A25" s="7"/>
      <c r="B25" s="7"/>
      <c r="C25" s="52" t="s">
        <v>400</v>
      </c>
      <c r="D25" s="52" t="s">
        <v>415</v>
      </c>
      <c r="E25" s="52" t="s">
        <v>416</v>
      </c>
      <c r="F25" s="52" t="s">
        <v>369</v>
      </c>
      <c r="G25" s="52" t="s">
        <v>417</v>
      </c>
      <c r="H25" s="52" t="s">
        <v>360</v>
      </c>
      <c r="I25" s="52" t="s">
        <v>356</v>
      </c>
      <c r="J25" s="54" t="s">
        <v>418</v>
      </c>
    </row>
    <row r="26" ht="52" customHeight="1" spans="1:10">
      <c r="A26" s="7"/>
      <c r="B26" s="7"/>
      <c r="C26" s="52" t="s">
        <v>419</v>
      </c>
      <c r="D26" s="52" t="s">
        <v>420</v>
      </c>
      <c r="E26" s="52" t="s">
        <v>421</v>
      </c>
      <c r="F26" s="52" t="s">
        <v>369</v>
      </c>
      <c r="G26" s="52" t="s">
        <v>387</v>
      </c>
      <c r="H26" s="52" t="s">
        <v>360</v>
      </c>
      <c r="I26" s="52" t="s">
        <v>405</v>
      </c>
      <c r="J26" s="54" t="s">
        <v>422</v>
      </c>
    </row>
    <row r="27" ht="52" customHeight="1" spans="1:10">
      <c r="A27" s="53" t="s">
        <v>332</v>
      </c>
      <c r="B27" s="54" t="s">
        <v>423</v>
      </c>
      <c r="C27" s="7"/>
      <c r="D27" s="7"/>
      <c r="E27" s="7"/>
      <c r="F27" s="7"/>
      <c r="G27" s="7"/>
      <c r="H27" s="7"/>
      <c r="I27" s="7"/>
      <c r="J27" s="7"/>
    </row>
    <row r="28" ht="52" customHeight="1" spans="1:10">
      <c r="A28" s="7"/>
      <c r="B28" s="7"/>
      <c r="C28" s="52" t="s">
        <v>350</v>
      </c>
      <c r="D28" s="52" t="s">
        <v>351</v>
      </c>
      <c r="E28" s="52" t="s">
        <v>424</v>
      </c>
      <c r="F28" s="52" t="s">
        <v>353</v>
      </c>
      <c r="G28" s="52" t="s">
        <v>425</v>
      </c>
      <c r="H28" s="52" t="s">
        <v>355</v>
      </c>
      <c r="I28" s="52" t="s">
        <v>356</v>
      </c>
      <c r="J28" s="54" t="s">
        <v>426</v>
      </c>
    </row>
    <row r="29" ht="52" customHeight="1" spans="1:10">
      <c r="A29" s="7"/>
      <c r="B29" s="7"/>
      <c r="C29" s="52" t="s">
        <v>350</v>
      </c>
      <c r="D29" s="52" t="s">
        <v>351</v>
      </c>
      <c r="E29" s="52" t="s">
        <v>362</v>
      </c>
      <c r="F29" s="52" t="s">
        <v>353</v>
      </c>
      <c r="G29" s="52" t="s">
        <v>427</v>
      </c>
      <c r="H29" s="52" t="s">
        <v>360</v>
      </c>
      <c r="I29" s="52" t="s">
        <v>356</v>
      </c>
      <c r="J29" s="54" t="s">
        <v>428</v>
      </c>
    </row>
    <row r="30" ht="52" customHeight="1" spans="1:10">
      <c r="A30" s="7"/>
      <c r="B30" s="7"/>
      <c r="C30" s="52" t="s">
        <v>350</v>
      </c>
      <c r="D30" s="52" t="s">
        <v>364</v>
      </c>
      <c r="E30" s="52" t="s">
        <v>429</v>
      </c>
      <c r="F30" s="52" t="s">
        <v>353</v>
      </c>
      <c r="G30" s="52" t="s">
        <v>366</v>
      </c>
      <c r="H30" s="52" t="s">
        <v>360</v>
      </c>
      <c r="I30" s="52" t="s">
        <v>356</v>
      </c>
      <c r="J30" s="54" t="s">
        <v>430</v>
      </c>
    </row>
    <row r="31" ht="52" customHeight="1" spans="1:10">
      <c r="A31" s="7"/>
      <c r="B31" s="7"/>
      <c r="C31" s="52" t="s">
        <v>350</v>
      </c>
      <c r="D31" s="52" t="s">
        <v>364</v>
      </c>
      <c r="E31" s="52" t="s">
        <v>431</v>
      </c>
      <c r="F31" s="52" t="s">
        <v>353</v>
      </c>
      <c r="G31" s="52" t="s">
        <v>366</v>
      </c>
      <c r="H31" s="52" t="s">
        <v>360</v>
      </c>
      <c r="I31" s="52" t="s">
        <v>356</v>
      </c>
      <c r="J31" s="54" t="s">
        <v>432</v>
      </c>
    </row>
    <row r="32" ht="52" customHeight="1" spans="1:10">
      <c r="A32" s="7"/>
      <c r="B32" s="7"/>
      <c r="C32" s="52" t="s">
        <v>350</v>
      </c>
      <c r="D32" s="52" t="s">
        <v>364</v>
      </c>
      <c r="E32" s="52" t="s">
        <v>433</v>
      </c>
      <c r="F32" s="52" t="s">
        <v>353</v>
      </c>
      <c r="G32" s="52" t="s">
        <v>366</v>
      </c>
      <c r="H32" s="52" t="s">
        <v>360</v>
      </c>
      <c r="I32" s="52" t="s">
        <v>356</v>
      </c>
      <c r="J32" s="54" t="s">
        <v>434</v>
      </c>
    </row>
    <row r="33" ht="52" customHeight="1" spans="1:10">
      <c r="A33" s="7"/>
      <c r="B33" s="7"/>
      <c r="C33" s="52" t="s">
        <v>400</v>
      </c>
      <c r="D33" s="52" t="s">
        <v>407</v>
      </c>
      <c r="E33" s="52" t="s">
        <v>435</v>
      </c>
      <c r="F33" s="52" t="s">
        <v>369</v>
      </c>
      <c r="G33" s="52" t="s">
        <v>436</v>
      </c>
      <c r="H33" s="52"/>
      <c r="I33" s="52" t="s">
        <v>405</v>
      </c>
      <c r="J33" s="54" t="s">
        <v>437</v>
      </c>
    </row>
    <row r="34" ht="52" customHeight="1" spans="1:10">
      <c r="A34" s="7"/>
      <c r="B34" s="7"/>
      <c r="C34" s="52" t="s">
        <v>400</v>
      </c>
      <c r="D34" s="52" t="s">
        <v>407</v>
      </c>
      <c r="E34" s="52" t="s">
        <v>438</v>
      </c>
      <c r="F34" s="52" t="s">
        <v>353</v>
      </c>
      <c r="G34" s="52" t="s">
        <v>417</v>
      </c>
      <c r="H34" s="52" t="s">
        <v>360</v>
      </c>
      <c r="I34" s="52" t="s">
        <v>356</v>
      </c>
      <c r="J34" s="54" t="s">
        <v>439</v>
      </c>
    </row>
    <row r="35" ht="52" customHeight="1" spans="1:10">
      <c r="A35" s="7"/>
      <c r="B35" s="7"/>
      <c r="C35" s="52" t="s">
        <v>419</v>
      </c>
      <c r="D35" s="52" t="s">
        <v>420</v>
      </c>
      <c r="E35" s="52" t="s">
        <v>440</v>
      </c>
      <c r="F35" s="52" t="s">
        <v>353</v>
      </c>
      <c r="G35" s="52" t="s">
        <v>409</v>
      </c>
      <c r="H35" s="52" t="s">
        <v>360</v>
      </c>
      <c r="I35" s="52" t="s">
        <v>356</v>
      </c>
      <c r="J35" s="54" t="s">
        <v>441</v>
      </c>
    </row>
    <row r="36" ht="52" customHeight="1" spans="1:10">
      <c r="A36" s="53" t="s">
        <v>334</v>
      </c>
      <c r="B36" s="54" t="s">
        <v>442</v>
      </c>
      <c r="C36" s="7"/>
      <c r="D36" s="7"/>
      <c r="E36" s="7"/>
      <c r="F36" s="7"/>
      <c r="G36" s="7"/>
      <c r="H36" s="7"/>
      <c r="I36" s="7"/>
      <c r="J36" s="7"/>
    </row>
    <row r="37" ht="52" customHeight="1" spans="1:10">
      <c r="A37" s="7"/>
      <c r="B37" s="7"/>
      <c r="C37" s="52" t="s">
        <v>350</v>
      </c>
      <c r="D37" s="52" t="s">
        <v>351</v>
      </c>
      <c r="E37" s="52" t="s">
        <v>443</v>
      </c>
      <c r="F37" s="52" t="s">
        <v>369</v>
      </c>
      <c r="G37" s="52" t="s">
        <v>444</v>
      </c>
      <c r="H37" s="52" t="s">
        <v>445</v>
      </c>
      <c r="I37" s="52" t="s">
        <v>356</v>
      </c>
      <c r="J37" s="54" t="s">
        <v>446</v>
      </c>
    </row>
    <row r="38" ht="52" customHeight="1" spans="1:10">
      <c r="A38" s="7"/>
      <c r="B38" s="7"/>
      <c r="C38" s="52" t="s">
        <v>350</v>
      </c>
      <c r="D38" s="52" t="s">
        <v>364</v>
      </c>
      <c r="E38" s="52" t="s">
        <v>447</v>
      </c>
      <c r="F38" s="52" t="s">
        <v>369</v>
      </c>
      <c r="G38" s="52" t="s">
        <v>366</v>
      </c>
      <c r="H38" s="52" t="s">
        <v>360</v>
      </c>
      <c r="I38" s="52" t="s">
        <v>356</v>
      </c>
      <c r="J38" s="54" t="s">
        <v>448</v>
      </c>
    </row>
    <row r="39" ht="52" customHeight="1" spans="1:10">
      <c r="A39" s="7"/>
      <c r="B39" s="7"/>
      <c r="C39" s="52" t="s">
        <v>400</v>
      </c>
      <c r="D39" s="52" t="s">
        <v>407</v>
      </c>
      <c r="E39" s="52" t="s">
        <v>449</v>
      </c>
      <c r="F39" s="52" t="s">
        <v>369</v>
      </c>
      <c r="G39" s="52" t="s">
        <v>417</v>
      </c>
      <c r="H39" s="52" t="s">
        <v>360</v>
      </c>
      <c r="I39" s="52" t="s">
        <v>356</v>
      </c>
      <c r="J39" s="54" t="s">
        <v>446</v>
      </c>
    </row>
    <row r="40" ht="52" customHeight="1" spans="1:10">
      <c r="A40" s="7"/>
      <c r="B40" s="7"/>
      <c r="C40" s="52" t="s">
        <v>400</v>
      </c>
      <c r="D40" s="52" t="s">
        <v>415</v>
      </c>
      <c r="E40" s="52" t="s">
        <v>450</v>
      </c>
      <c r="F40" s="52" t="s">
        <v>369</v>
      </c>
      <c r="G40" s="52" t="s">
        <v>417</v>
      </c>
      <c r="H40" s="52" t="s">
        <v>360</v>
      </c>
      <c r="I40" s="52" t="s">
        <v>405</v>
      </c>
      <c r="J40" s="54" t="s">
        <v>451</v>
      </c>
    </row>
    <row r="41" ht="52" customHeight="1" spans="1:10">
      <c r="A41" s="7"/>
      <c r="B41" s="7"/>
      <c r="C41" s="52" t="s">
        <v>419</v>
      </c>
      <c r="D41" s="52" t="s">
        <v>420</v>
      </c>
      <c r="E41" s="52" t="s">
        <v>420</v>
      </c>
      <c r="F41" s="52" t="s">
        <v>353</v>
      </c>
      <c r="G41" s="52" t="s">
        <v>359</v>
      </c>
      <c r="H41" s="52" t="s">
        <v>360</v>
      </c>
      <c r="I41" s="52" t="s">
        <v>405</v>
      </c>
      <c r="J41" s="54" t="s">
        <v>452</v>
      </c>
    </row>
    <row r="42" ht="52" customHeight="1" spans="1:10">
      <c r="A42" s="53" t="s">
        <v>326</v>
      </c>
      <c r="B42" s="54" t="s">
        <v>453</v>
      </c>
      <c r="C42" s="7"/>
      <c r="D42" s="7"/>
      <c r="E42" s="7"/>
      <c r="F42" s="7"/>
      <c r="G42" s="7"/>
      <c r="H42" s="7"/>
      <c r="I42" s="7"/>
      <c r="J42" s="7"/>
    </row>
    <row r="43" ht="52" customHeight="1" spans="1:10">
      <c r="A43" s="7"/>
      <c r="B43" s="7"/>
      <c r="C43" s="52" t="s">
        <v>350</v>
      </c>
      <c r="D43" s="52" t="s">
        <v>351</v>
      </c>
      <c r="E43" s="52" t="s">
        <v>454</v>
      </c>
      <c r="F43" s="52" t="s">
        <v>369</v>
      </c>
      <c r="G43" s="52" t="s">
        <v>83</v>
      </c>
      <c r="H43" s="52" t="s">
        <v>455</v>
      </c>
      <c r="I43" s="52" t="s">
        <v>356</v>
      </c>
      <c r="J43" s="54" t="s">
        <v>456</v>
      </c>
    </row>
    <row r="44" ht="52" customHeight="1" spans="1:10">
      <c r="A44" s="7"/>
      <c r="B44" s="7"/>
      <c r="C44" s="52" t="s">
        <v>350</v>
      </c>
      <c r="D44" s="52" t="s">
        <v>351</v>
      </c>
      <c r="E44" s="52" t="s">
        <v>457</v>
      </c>
      <c r="F44" s="52" t="s">
        <v>353</v>
      </c>
      <c r="G44" s="52" t="s">
        <v>83</v>
      </c>
      <c r="H44" s="52" t="s">
        <v>458</v>
      </c>
      <c r="I44" s="52" t="s">
        <v>356</v>
      </c>
      <c r="J44" s="54" t="s">
        <v>459</v>
      </c>
    </row>
    <row r="45" ht="52" customHeight="1" spans="1:10">
      <c r="A45" s="7"/>
      <c r="B45" s="7"/>
      <c r="C45" s="52" t="s">
        <v>350</v>
      </c>
      <c r="D45" s="52" t="s">
        <v>351</v>
      </c>
      <c r="E45" s="52" t="s">
        <v>460</v>
      </c>
      <c r="F45" s="52" t="s">
        <v>369</v>
      </c>
      <c r="G45" s="52" t="s">
        <v>84</v>
      </c>
      <c r="H45" s="52" t="s">
        <v>461</v>
      </c>
      <c r="I45" s="52" t="s">
        <v>356</v>
      </c>
      <c r="J45" s="54" t="s">
        <v>462</v>
      </c>
    </row>
    <row r="46" ht="52" customHeight="1" spans="1:10">
      <c r="A46" s="7"/>
      <c r="B46" s="7"/>
      <c r="C46" s="52" t="s">
        <v>350</v>
      </c>
      <c r="D46" s="52" t="s">
        <v>364</v>
      </c>
      <c r="E46" s="52" t="s">
        <v>463</v>
      </c>
      <c r="F46" s="52" t="s">
        <v>369</v>
      </c>
      <c r="G46" s="52" t="s">
        <v>417</v>
      </c>
      <c r="H46" s="52" t="s">
        <v>360</v>
      </c>
      <c r="I46" s="52" t="s">
        <v>356</v>
      </c>
      <c r="J46" s="54" t="s">
        <v>464</v>
      </c>
    </row>
    <row r="47" ht="52" customHeight="1" spans="1:10">
      <c r="A47" s="7"/>
      <c r="B47" s="7"/>
      <c r="C47" s="52" t="s">
        <v>350</v>
      </c>
      <c r="D47" s="52" t="s">
        <v>364</v>
      </c>
      <c r="E47" s="52" t="s">
        <v>465</v>
      </c>
      <c r="F47" s="52" t="s">
        <v>369</v>
      </c>
      <c r="G47" s="52" t="s">
        <v>417</v>
      </c>
      <c r="H47" s="52" t="s">
        <v>360</v>
      </c>
      <c r="I47" s="52" t="s">
        <v>356</v>
      </c>
      <c r="J47" s="54" t="s">
        <v>466</v>
      </c>
    </row>
    <row r="48" ht="52" customHeight="1" spans="1:10">
      <c r="A48" s="7"/>
      <c r="B48" s="7"/>
      <c r="C48" s="52" t="s">
        <v>350</v>
      </c>
      <c r="D48" s="52" t="s">
        <v>364</v>
      </c>
      <c r="E48" s="52" t="s">
        <v>467</v>
      </c>
      <c r="F48" s="52" t="s">
        <v>353</v>
      </c>
      <c r="G48" s="52" t="s">
        <v>409</v>
      </c>
      <c r="H48" s="52" t="s">
        <v>360</v>
      </c>
      <c r="I48" s="52" t="s">
        <v>356</v>
      </c>
      <c r="J48" s="54" t="s">
        <v>468</v>
      </c>
    </row>
    <row r="49" ht="52" customHeight="1" spans="1:10">
      <c r="A49" s="7"/>
      <c r="B49" s="7"/>
      <c r="C49" s="52" t="s">
        <v>350</v>
      </c>
      <c r="D49" s="52" t="s">
        <v>383</v>
      </c>
      <c r="E49" s="52" t="s">
        <v>469</v>
      </c>
      <c r="F49" s="52" t="s">
        <v>369</v>
      </c>
      <c r="G49" s="52" t="s">
        <v>417</v>
      </c>
      <c r="H49" s="52" t="s">
        <v>360</v>
      </c>
      <c r="I49" s="52" t="s">
        <v>356</v>
      </c>
      <c r="J49" s="54" t="s">
        <v>470</v>
      </c>
    </row>
    <row r="50" ht="52" customHeight="1" spans="1:10">
      <c r="A50" s="7"/>
      <c r="B50" s="7"/>
      <c r="C50" s="52" t="s">
        <v>400</v>
      </c>
      <c r="D50" s="52" t="s">
        <v>401</v>
      </c>
      <c r="E50" s="52" t="s">
        <v>471</v>
      </c>
      <c r="F50" s="52" t="s">
        <v>369</v>
      </c>
      <c r="G50" s="52" t="s">
        <v>436</v>
      </c>
      <c r="H50" s="52" t="s">
        <v>360</v>
      </c>
      <c r="I50" s="52" t="s">
        <v>356</v>
      </c>
      <c r="J50" s="54" t="s">
        <v>472</v>
      </c>
    </row>
    <row r="51" ht="52" customHeight="1" spans="1:10">
      <c r="A51" s="7"/>
      <c r="B51" s="7"/>
      <c r="C51" s="52" t="s">
        <v>400</v>
      </c>
      <c r="D51" s="52" t="s">
        <v>401</v>
      </c>
      <c r="E51" s="52" t="s">
        <v>473</v>
      </c>
      <c r="F51" s="52" t="s">
        <v>369</v>
      </c>
      <c r="G51" s="52" t="s">
        <v>474</v>
      </c>
      <c r="H51" s="52" t="s">
        <v>360</v>
      </c>
      <c r="I51" s="52" t="s">
        <v>356</v>
      </c>
      <c r="J51" s="54" t="s">
        <v>475</v>
      </c>
    </row>
    <row r="52" ht="52" customHeight="1" spans="1:10">
      <c r="A52" s="7"/>
      <c r="B52" s="7"/>
      <c r="C52" s="52" t="s">
        <v>400</v>
      </c>
      <c r="D52" s="52" t="s">
        <v>407</v>
      </c>
      <c r="E52" s="52" t="s">
        <v>476</v>
      </c>
      <c r="F52" s="52" t="s">
        <v>369</v>
      </c>
      <c r="G52" s="52" t="s">
        <v>417</v>
      </c>
      <c r="H52" s="52" t="s">
        <v>360</v>
      </c>
      <c r="I52" s="52" t="s">
        <v>356</v>
      </c>
      <c r="J52" s="54" t="s">
        <v>477</v>
      </c>
    </row>
    <row r="53" ht="52" customHeight="1" spans="1:10">
      <c r="A53" s="7"/>
      <c r="B53" s="7"/>
      <c r="C53" s="52" t="s">
        <v>400</v>
      </c>
      <c r="D53" s="52" t="s">
        <v>407</v>
      </c>
      <c r="E53" s="52" t="s">
        <v>478</v>
      </c>
      <c r="F53" s="52" t="s">
        <v>369</v>
      </c>
      <c r="G53" s="52" t="s">
        <v>479</v>
      </c>
      <c r="H53" s="52" t="s">
        <v>360</v>
      </c>
      <c r="I53" s="52" t="s">
        <v>356</v>
      </c>
      <c r="J53" s="54" t="s">
        <v>480</v>
      </c>
    </row>
    <row r="54" ht="52" customHeight="1" spans="1:10">
      <c r="A54" s="7"/>
      <c r="B54" s="7"/>
      <c r="C54" s="52" t="s">
        <v>419</v>
      </c>
      <c r="D54" s="52" t="s">
        <v>420</v>
      </c>
      <c r="E54" s="52" t="s">
        <v>481</v>
      </c>
      <c r="F54" s="52" t="s">
        <v>369</v>
      </c>
      <c r="G54" s="52" t="s">
        <v>359</v>
      </c>
      <c r="H54" s="52" t="s">
        <v>360</v>
      </c>
      <c r="I54" s="52" t="s">
        <v>405</v>
      </c>
      <c r="J54" s="54" t="s">
        <v>482</v>
      </c>
    </row>
    <row r="55" ht="52" customHeight="1" spans="1:10">
      <c r="A55" s="53" t="s">
        <v>320</v>
      </c>
      <c r="B55" s="54" t="s">
        <v>483</v>
      </c>
      <c r="C55" s="7"/>
      <c r="D55" s="7"/>
      <c r="E55" s="7"/>
      <c r="F55" s="7"/>
      <c r="G55" s="7"/>
      <c r="H55" s="7"/>
      <c r="I55" s="7"/>
      <c r="J55" s="7"/>
    </row>
    <row r="56" ht="52" customHeight="1" spans="1:10">
      <c r="A56" s="7"/>
      <c r="B56" s="7"/>
      <c r="C56" s="52" t="s">
        <v>350</v>
      </c>
      <c r="D56" s="52" t="s">
        <v>351</v>
      </c>
      <c r="E56" s="52" t="s">
        <v>484</v>
      </c>
      <c r="F56" s="52" t="s">
        <v>369</v>
      </c>
      <c r="G56" s="52" t="s">
        <v>444</v>
      </c>
      <c r="H56" s="52" t="s">
        <v>461</v>
      </c>
      <c r="I56" s="52" t="s">
        <v>356</v>
      </c>
      <c r="J56" s="54" t="s">
        <v>485</v>
      </c>
    </row>
    <row r="57" ht="52" customHeight="1" spans="1:10">
      <c r="A57" s="7"/>
      <c r="B57" s="7"/>
      <c r="C57" s="52" t="s">
        <v>350</v>
      </c>
      <c r="D57" s="52" t="s">
        <v>364</v>
      </c>
      <c r="E57" s="52" t="s">
        <v>486</v>
      </c>
      <c r="F57" s="52" t="s">
        <v>353</v>
      </c>
      <c r="G57" s="52" t="s">
        <v>366</v>
      </c>
      <c r="H57" s="52" t="s">
        <v>360</v>
      </c>
      <c r="I57" s="52" t="s">
        <v>356</v>
      </c>
      <c r="J57" s="54" t="s">
        <v>487</v>
      </c>
    </row>
    <row r="58" ht="52" customHeight="1" spans="1:10">
      <c r="A58" s="7"/>
      <c r="B58" s="7"/>
      <c r="C58" s="52" t="s">
        <v>400</v>
      </c>
      <c r="D58" s="52" t="s">
        <v>407</v>
      </c>
      <c r="E58" s="52" t="s">
        <v>488</v>
      </c>
      <c r="F58" s="52" t="s">
        <v>369</v>
      </c>
      <c r="G58" s="52" t="s">
        <v>489</v>
      </c>
      <c r="H58" s="52"/>
      <c r="I58" s="52" t="s">
        <v>405</v>
      </c>
      <c r="J58" s="54" t="s">
        <v>490</v>
      </c>
    </row>
    <row r="59" ht="52" customHeight="1" spans="1:10">
      <c r="A59" s="7"/>
      <c r="B59" s="7"/>
      <c r="C59" s="52" t="s">
        <v>419</v>
      </c>
      <c r="D59" s="52" t="s">
        <v>420</v>
      </c>
      <c r="E59" s="52" t="s">
        <v>491</v>
      </c>
      <c r="F59" s="52" t="s">
        <v>353</v>
      </c>
      <c r="G59" s="52" t="s">
        <v>409</v>
      </c>
      <c r="H59" s="52" t="s">
        <v>360</v>
      </c>
      <c r="I59" s="52" t="s">
        <v>356</v>
      </c>
      <c r="J59" s="54" t="s">
        <v>492</v>
      </c>
    </row>
    <row r="60" ht="52" customHeight="1" spans="1:10">
      <c r="A60" s="53" t="s">
        <v>322</v>
      </c>
      <c r="B60" s="54" t="s">
        <v>493</v>
      </c>
      <c r="C60" s="7"/>
      <c r="D60" s="7"/>
      <c r="E60" s="7"/>
      <c r="F60" s="7"/>
      <c r="G60" s="7"/>
      <c r="H60" s="7"/>
      <c r="I60" s="7"/>
      <c r="J60" s="7"/>
    </row>
    <row r="61" ht="52" customHeight="1" spans="1:10">
      <c r="A61" s="7"/>
      <c r="B61" s="7"/>
      <c r="C61" s="52" t="s">
        <v>350</v>
      </c>
      <c r="D61" s="52" t="s">
        <v>351</v>
      </c>
      <c r="E61" s="52" t="s">
        <v>494</v>
      </c>
      <c r="F61" s="52" t="s">
        <v>353</v>
      </c>
      <c r="G61" s="52" t="s">
        <v>92</v>
      </c>
      <c r="H61" s="52" t="s">
        <v>455</v>
      </c>
      <c r="I61" s="52" t="s">
        <v>356</v>
      </c>
      <c r="J61" s="54" t="s">
        <v>495</v>
      </c>
    </row>
    <row r="62" ht="52" customHeight="1" spans="1:10">
      <c r="A62" s="7"/>
      <c r="B62" s="7"/>
      <c r="C62" s="52" t="s">
        <v>350</v>
      </c>
      <c r="D62" s="52" t="s">
        <v>351</v>
      </c>
      <c r="E62" s="52" t="s">
        <v>496</v>
      </c>
      <c r="F62" s="52" t="s">
        <v>353</v>
      </c>
      <c r="G62" s="52" t="s">
        <v>87</v>
      </c>
      <c r="H62" s="52" t="s">
        <v>461</v>
      </c>
      <c r="I62" s="52" t="s">
        <v>356</v>
      </c>
      <c r="J62" s="54" t="s">
        <v>497</v>
      </c>
    </row>
    <row r="63" ht="52" customHeight="1" spans="1:10">
      <c r="A63" s="7"/>
      <c r="B63" s="7"/>
      <c r="C63" s="52" t="s">
        <v>350</v>
      </c>
      <c r="D63" s="52" t="s">
        <v>351</v>
      </c>
      <c r="E63" s="52" t="s">
        <v>498</v>
      </c>
      <c r="F63" s="52" t="s">
        <v>353</v>
      </c>
      <c r="G63" s="52" t="s">
        <v>92</v>
      </c>
      <c r="H63" s="52" t="s">
        <v>458</v>
      </c>
      <c r="I63" s="52" t="s">
        <v>356</v>
      </c>
      <c r="J63" s="54" t="s">
        <v>499</v>
      </c>
    </row>
    <row r="64" ht="52" customHeight="1" spans="1:10">
      <c r="A64" s="7"/>
      <c r="B64" s="7"/>
      <c r="C64" s="52" t="s">
        <v>350</v>
      </c>
      <c r="D64" s="52" t="s">
        <v>364</v>
      </c>
      <c r="E64" s="52" t="s">
        <v>500</v>
      </c>
      <c r="F64" s="52" t="s">
        <v>369</v>
      </c>
      <c r="G64" s="52" t="s">
        <v>417</v>
      </c>
      <c r="H64" s="52" t="s">
        <v>360</v>
      </c>
      <c r="I64" s="52" t="s">
        <v>356</v>
      </c>
      <c r="J64" s="54" t="s">
        <v>501</v>
      </c>
    </row>
    <row r="65" ht="52" customHeight="1" spans="1:10">
      <c r="A65" s="7"/>
      <c r="B65" s="7"/>
      <c r="C65" s="52" t="s">
        <v>350</v>
      </c>
      <c r="D65" s="52" t="s">
        <v>364</v>
      </c>
      <c r="E65" s="52" t="s">
        <v>433</v>
      </c>
      <c r="F65" s="52" t="s">
        <v>353</v>
      </c>
      <c r="G65" s="52" t="s">
        <v>409</v>
      </c>
      <c r="H65" s="52" t="s">
        <v>360</v>
      </c>
      <c r="I65" s="52" t="s">
        <v>356</v>
      </c>
      <c r="J65" s="54" t="s">
        <v>434</v>
      </c>
    </row>
    <row r="66" ht="52" customHeight="1" spans="1:10">
      <c r="A66" s="7"/>
      <c r="B66" s="7"/>
      <c r="C66" s="52" t="s">
        <v>350</v>
      </c>
      <c r="D66" s="52" t="s">
        <v>364</v>
      </c>
      <c r="E66" s="52" t="s">
        <v>365</v>
      </c>
      <c r="F66" s="52" t="s">
        <v>353</v>
      </c>
      <c r="G66" s="52" t="s">
        <v>366</v>
      </c>
      <c r="H66" s="52" t="s">
        <v>360</v>
      </c>
      <c r="I66" s="52" t="s">
        <v>356</v>
      </c>
      <c r="J66" s="54" t="s">
        <v>502</v>
      </c>
    </row>
    <row r="67" ht="52" customHeight="1" spans="1:10">
      <c r="A67" s="7"/>
      <c r="B67" s="7"/>
      <c r="C67" s="52" t="s">
        <v>350</v>
      </c>
      <c r="D67" s="52" t="s">
        <v>364</v>
      </c>
      <c r="E67" s="52" t="s">
        <v>503</v>
      </c>
      <c r="F67" s="52" t="s">
        <v>353</v>
      </c>
      <c r="G67" s="52" t="s">
        <v>366</v>
      </c>
      <c r="H67" s="52" t="s">
        <v>360</v>
      </c>
      <c r="I67" s="52" t="s">
        <v>356</v>
      </c>
      <c r="J67" s="54" t="s">
        <v>504</v>
      </c>
    </row>
    <row r="68" ht="52" customHeight="1" spans="1:10">
      <c r="A68" s="7"/>
      <c r="B68" s="7"/>
      <c r="C68" s="52" t="s">
        <v>350</v>
      </c>
      <c r="D68" s="52" t="s">
        <v>383</v>
      </c>
      <c r="E68" s="52" t="s">
        <v>505</v>
      </c>
      <c r="F68" s="52" t="s">
        <v>353</v>
      </c>
      <c r="G68" s="52" t="s">
        <v>409</v>
      </c>
      <c r="H68" s="52" t="s">
        <v>360</v>
      </c>
      <c r="I68" s="52" t="s">
        <v>356</v>
      </c>
      <c r="J68" s="54" t="s">
        <v>506</v>
      </c>
    </row>
    <row r="69" ht="52" customHeight="1" spans="1:10">
      <c r="A69" s="7"/>
      <c r="B69" s="7"/>
      <c r="C69" s="52" t="s">
        <v>400</v>
      </c>
      <c r="D69" s="52" t="s">
        <v>401</v>
      </c>
      <c r="E69" s="52" t="s">
        <v>507</v>
      </c>
      <c r="F69" s="52" t="s">
        <v>369</v>
      </c>
      <c r="G69" s="52" t="s">
        <v>436</v>
      </c>
      <c r="H69" s="52" t="s">
        <v>404</v>
      </c>
      <c r="I69" s="52" t="s">
        <v>405</v>
      </c>
      <c r="J69" s="54" t="s">
        <v>508</v>
      </c>
    </row>
    <row r="70" ht="52" customHeight="1" spans="1:10">
      <c r="A70" s="7"/>
      <c r="B70" s="7"/>
      <c r="C70" s="52" t="s">
        <v>400</v>
      </c>
      <c r="D70" s="52" t="s">
        <v>407</v>
      </c>
      <c r="E70" s="52" t="s">
        <v>438</v>
      </c>
      <c r="F70" s="52" t="s">
        <v>353</v>
      </c>
      <c r="G70" s="52" t="s">
        <v>409</v>
      </c>
      <c r="H70" s="52" t="s">
        <v>360</v>
      </c>
      <c r="I70" s="52" t="s">
        <v>356</v>
      </c>
      <c r="J70" s="54" t="s">
        <v>509</v>
      </c>
    </row>
    <row r="71" ht="52" customHeight="1" spans="1:10">
      <c r="A71" s="7"/>
      <c r="B71" s="7"/>
      <c r="C71" s="52" t="s">
        <v>400</v>
      </c>
      <c r="D71" s="52" t="s">
        <v>407</v>
      </c>
      <c r="E71" s="52" t="s">
        <v>413</v>
      </c>
      <c r="F71" s="52" t="s">
        <v>353</v>
      </c>
      <c r="G71" s="52" t="s">
        <v>366</v>
      </c>
      <c r="H71" s="52" t="s">
        <v>360</v>
      </c>
      <c r="I71" s="52" t="s">
        <v>356</v>
      </c>
      <c r="J71" s="54" t="s">
        <v>510</v>
      </c>
    </row>
    <row r="72" ht="52" customHeight="1" spans="1:10">
      <c r="A72" s="7"/>
      <c r="B72" s="7"/>
      <c r="C72" s="52" t="s">
        <v>400</v>
      </c>
      <c r="D72" s="52" t="s">
        <v>415</v>
      </c>
      <c r="E72" s="52" t="s">
        <v>511</v>
      </c>
      <c r="F72" s="52" t="s">
        <v>369</v>
      </c>
      <c r="G72" s="52" t="s">
        <v>417</v>
      </c>
      <c r="H72" s="52" t="s">
        <v>360</v>
      </c>
      <c r="I72" s="52" t="s">
        <v>356</v>
      </c>
      <c r="J72" s="54" t="s">
        <v>512</v>
      </c>
    </row>
    <row r="73" ht="52" customHeight="1" spans="1:10">
      <c r="A73" s="7"/>
      <c r="B73" s="7"/>
      <c r="C73" s="52" t="s">
        <v>419</v>
      </c>
      <c r="D73" s="52" t="s">
        <v>420</v>
      </c>
      <c r="E73" s="52" t="s">
        <v>421</v>
      </c>
      <c r="F73" s="52" t="s">
        <v>353</v>
      </c>
      <c r="G73" s="52" t="s">
        <v>366</v>
      </c>
      <c r="H73" s="52" t="s">
        <v>360</v>
      </c>
      <c r="I73" s="52" t="s">
        <v>405</v>
      </c>
      <c r="J73" s="54" t="s">
        <v>513</v>
      </c>
    </row>
    <row r="74" ht="52" customHeight="1" spans="1:10">
      <c r="A74" s="53" t="s">
        <v>315</v>
      </c>
      <c r="B74" s="54" t="s">
        <v>514</v>
      </c>
      <c r="C74" s="7"/>
      <c r="D74" s="7"/>
      <c r="E74" s="7"/>
      <c r="F74" s="7"/>
      <c r="G74" s="7"/>
      <c r="H74" s="7"/>
      <c r="I74" s="7"/>
      <c r="J74" s="7"/>
    </row>
    <row r="75" ht="52" customHeight="1" spans="1:10">
      <c r="A75" s="7"/>
      <c r="B75" s="7"/>
      <c r="C75" s="52" t="s">
        <v>350</v>
      </c>
      <c r="D75" s="52" t="s">
        <v>351</v>
      </c>
      <c r="E75" s="52" t="s">
        <v>515</v>
      </c>
      <c r="F75" s="52" t="s">
        <v>369</v>
      </c>
      <c r="G75" s="52" t="s">
        <v>90</v>
      </c>
      <c r="H75" s="52" t="s">
        <v>516</v>
      </c>
      <c r="I75" s="52" t="s">
        <v>356</v>
      </c>
      <c r="J75" s="54" t="s">
        <v>517</v>
      </c>
    </row>
    <row r="76" ht="52" customHeight="1" spans="1:10">
      <c r="A76" s="7"/>
      <c r="B76" s="7"/>
      <c r="C76" s="52" t="s">
        <v>350</v>
      </c>
      <c r="D76" s="52" t="s">
        <v>395</v>
      </c>
      <c r="E76" s="52" t="s">
        <v>396</v>
      </c>
      <c r="F76" s="52" t="s">
        <v>369</v>
      </c>
      <c r="G76" s="52" t="s">
        <v>518</v>
      </c>
      <c r="H76" s="52" t="s">
        <v>519</v>
      </c>
      <c r="I76" s="52" t="s">
        <v>356</v>
      </c>
      <c r="J76" s="54" t="s">
        <v>520</v>
      </c>
    </row>
    <row r="77" ht="52" customHeight="1" spans="1:10">
      <c r="A77" s="7"/>
      <c r="B77" s="7"/>
      <c r="C77" s="52" t="s">
        <v>400</v>
      </c>
      <c r="D77" s="52" t="s">
        <v>407</v>
      </c>
      <c r="E77" s="52" t="s">
        <v>488</v>
      </c>
      <c r="F77" s="52" t="s">
        <v>369</v>
      </c>
      <c r="G77" s="52" t="s">
        <v>489</v>
      </c>
      <c r="H77" s="52"/>
      <c r="I77" s="52" t="s">
        <v>405</v>
      </c>
      <c r="J77" s="54" t="s">
        <v>521</v>
      </c>
    </row>
    <row r="78" ht="52" customHeight="1" spans="1:10">
      <c r="A78" s="7"/>
      <c r="B78" s="7"/>
      <c r="C78" s="52" t="s">
        <v>419</v>
      </c>
      <c r="D78" s="52" t="s">
        <v>420</v>
      </c>
      <c r="E78" s="52" t="s">
        <v>522</v>
      </c>
      <c r="F78" s="52" t="s">
        <v>353</v>
      </c>
      <c r="G78" s="52" t="s">
        <v>409</v>
      </c>
      <c r="H78" s="52" t="s">
        <v>360</v>
      </c>
      <c r="I78" s="52" t="s">
        <v>356</v>
      </c>
      <c r="J78" s="54" t="s">
        <v>523</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selection activeCell="B19" sqref="B19"/>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5" t="s">
        <v>524</v>
      </c>
      <c r="B1" s="21"/>
      <c r="C1" s="21"/>
      <c r="D1" s="21"/>
      <c r="E1" s="21"/>
      <c r="F1" s="21"/>
      <c r="G1" s="21"/>
      <c r="H1" s="21"/>
      <c r="I1" s="21"/>
      <c r="J1" s="21" t="s">
        <v>338</v>
      </c>
    </row>
    <row r="2" ht="45" customHeight="1" spans="1:10">
      <c r="A2" s="22" t="str">
        <f>"2025"&amp;"年部门项目支出绩效目标表(另文下达)"</f>
        <v>2025年部门项目支出绩效目标表(另文下达)</v>
      </c>
      <c r="B2" s="22"/>
      <c r="C2" s="22"/>
      <c r="D2" s="22"/>
      <c r="E2" s="22"/>
      <c r="F2" s="22"/>
      <c r="G2" s="22"/>
      <c r="H2" s="22"/>
      <c r="I2" s="22"/>
      <c r="J2" s="22"/>
    </row>
    <row r="3" ht="15.75" customHeight="1" spans="1:10">
      <c r="A3" s="21" t="str">
        <f>"单位名称："&amp;"楚雄市交通运输局"</f>
        <v>单位名称：楚雄市交通运输局</v>
      </c>
      <c r="B3" s="48"/>
      <c r="C3" s="48"/>
      <c r="D3" s="48"/>
      <c r="E3" s="48"/>
      <c r="F3" s="49"/>
      <c r="G3" s="48"/>
      <c r="H3" s="49"/>
      <c r="I3" s="49"/>
      <c r="J3" s="49"/>
    </row>
    <row r="4" ht="60" customHeight="1" spans="1:10">
      <c r="A4" s="50" t="s">
        <v>339</v>
      </c>
      <c r="B4" s="50" t="s">
        <v>340</v>
      </c>
      <c r="C4" s="50" t="s">
        <v>341</v>
      </c>
      <c r="D4" s="50" t="s">
        <v>342</v>
      </c>
      <c r="E4" s="50" t="s">
        <v>343</v>
      </c>
      <c r="F4" s="50" t="s">
        <v>344</v>
      </c>
      <c r="G4" s="50" t="s">
        <v>345</v>
      </c>
      <c r="H4" s="50" t="s">
        <v>346</v>
      </c>
      <c r="I4" s="50" t="s">
        <v>347</v>
      </c>
      <c r="J4" s="50" t="s">
        <v>348</v>
      </c>
    </row>
    <row r="5" ht="47.5" customHeight="1" spans="1:10">
      <c r="A5" s="51">
        <v>1</v>
      </c>
      <c r="B5" s="51">
        <v>2</v>
      </c>
      <c r="C5" s="52">
        <v>3</v>
      </c>
      <c r="D5" s="51">
        <v>4</v>
      </c>
      <c r="E5" s="51">
        <v>5</v>
      </c>
      <c r="F5" s="51">
        <v>6</v>
      </c>
      <c r="G5" s="51">
        <v>7</v>
      </c>
      <c r="H5" s="51">
        <v>8</v>
      </c>
      <c r="I5" s="51">
        <v>9</v>
      </c>
      <c r="J5" s="51">
        <v>10</v>
      </c>
    </row>
    <row r="6" ht="47.5" customHeight="1" spans="1:10">
      <c r="A6" s="53"/>
      <c r="B6" s="53"/>
      <c r="C6" s="53"/>
      <c r="D6" s="53"/>
      <c r="E6" s="53"/>
      <c r="F6" s="53"/>
      <c r="G6" s="53"/>
      <c r="H6" s="53"/>
      <c r="I6" s="53"/>
      <c r="J6" s="53"/>
    </row>
    <row r="7" ht="47.5" customHeight="1" spans="1:10">
      <c r="A7" s="53"/>
      <c r="B7" s="54"/>
      <c r="C7" s="53"/>
      <c r="D7" s="53"/>
      <c r="E7" s="53"/>
      <c r="F7" s="53"/>
      <c r="G7" s="53"/>
      <c r="H7" s="53"/>
      <c r="I7" s="53"/>
      <c r="J7" s="53"/>
    </row>
    <row r="8" ht="52" customHeight="1" spans="1:10">
      <c r="A8" s="53"/>
      <c r="B8" s="53"/>
      <c r="C8" s="52"/>
      <c r="D8" s="52"/>
      <c r="E8" s="52"/>
      <c r="F8" s="52"/>
      <c r="G8" s="52"/>
      <c r="H8" s="52"/>
      <c r="I8" s="52"/>
      <c r="J8" s="54"/>
    </row>
    <row r="10" customHeight="1" spans="1:1">
      <c r="A10" s="14" t="s">
        <v>525</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A1" sqref="A1"/>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6"/>
      <c r="B1" s="16">
        <v>0</v>
      </c>
      <c r="C1" s="16"/>
      <c r="D1" s="16"/>
      <c r="E1" s="16"/>
      <c r="F1" s="15" t="s">
        <v>526</v>
      </c>
    </row>
    <row r="2" ht="45" customHeight="1" spans="1:6">
      <c r="A2" s="11" t="s">
        <v>527</v>
      </c>
      <c r="B2" s="11"/>
      <c r="C2" s="11"/>
      <c r="D2" s="11"/>
      <c r="E2" s="11"/>
      <c r="F2" s="11"/>
    </row>
    <row r="3" ht="19.5" customHeight="1" spans="1:6">
      <c r="A3" s="10" t="str">
        <f>"单位名称："&amp;"楚雄市交通运输局"</f>
        <v>单位名称：楚雄市交通运输局</v>
      </c>
      <c r="B3" s="10"/>
      <c r="C3" s="10"/>
      <c r="D3" s="16"/>
      <c r="E3" s="16"/>
      <c r="F3" s="15" t="s">
        <v>2</v>
      </c>
    </row>
    <row r="4" ht="19.5" customHeight="1" spans="1:6">
      <c r="A4" s="5" t="s">
        <v>528</v>
      </c>
      <c r="B4" s="5" t="s">
        <v>73</v>
      </c>
      <c r="C4" s="5" t="s">
        <v>74</v>
      </c>
      <c r="D4" s="5" t="s">
        <v>529</v>
      </c>
      <c r="E4" s="5"/>
      <c r="F4" s="5"/>
    </row>
    <row r="5" ht="18.75" customHeight="1" spans="1:6">
      <c r="A5" s="5"/>
      <c r="B5" s="5"/>
      <c r="C5" s="5"/>
      <c r="D5" s="5" t="s">
        <v>57</v>
      </c>
      <c r="E5" s="5" t="s">
        <v>76</v>
      </c>
      <c r="F5" s="5" t="s">
        <v>77</v>
      </c>
    </row>
    <row r="6" ht="17.25" customHeight="1" spans="1:6">
      <c r="A6" s="12">
        <v>1</v>
      </c>
      <c r="B6" s="45" t="s">
        <v>84</v>
      </c>
      <c r="C6" s="12">
        <v>3</v>
      </c>
      <c r="D6" s="12">
        <v>4</v>
      </c>
      <c r="E6" s="12">
        <v>5</v>
      </c>
      <c r="F6" s="12">
        <v>6</v>
      </c>
    </row>
    <row r="7" ht="22.5" customHeight="1" spans="1:6">
      <c r="A7" s="7" t="s">
        <v>71</v>
      </c>
      <c r="B7" s="7"/>
      <c r="C7" s="7"/>
      <c r="D7" s="8">
        <v>20000000</v>
      </c>
      <c r="E7" s="8"/>
      <c r="F7" s="8">
        <v>20000000</v>
      </c>
    </row>
    <row r="8" ht="22.5" customHeight="1" spans="1:6">
      <c r="A8" s="7"/>
      <c r="B8" s="7" t="s">
        <v>122</v>
      </c>
      <c r="C8" s="7" t="s">
        <v>123</v>
      </c>
      <c r="D8" s="8">
        <v>20000000</v>
      </c>
      <c r="E8" s="8"/>
      <c r="F8" s="8">
        <v>20000000</v>
      </c>
    </row>
    <row r="9" ht="22.5" customHeight="1" spans="1:6">
      <c r="A9" s="7"/>
      <c r="B9" s="46" t="s">
        <v>124</v>
      </c>
      <c r="C9" s="46" t="s">
        <v>125</v>
      </c>
      <c r="D9" s="8">
        <v>20000000</v>
      </c>
      <c r="E9" s="8"/>
      <c r="F9" s="8">
        <v>20000000</v>
      </c>
    </row>
    <row r="10" ht="22.5" customHeight="1" spans="1:6">
      <c r="A10" s="7"/>
      <c r="B10" s="47" t="s">
        <v>126</v>
      </c>
      <c r="C10" s="47" t="s">
        <v>127</v>
      </c>
      <c r="D10" s="8">
        <v>20000000</v>
      </c>
      <c r="E10" s="8"/>
      <c r="F10" s="8">
        <v>20000000</v>
      </c>
    </row>
    <row r="11" ht="22.5" customHeight="1" spans="1:6">
      <c r="A11" s="9" t="s">
        <v>57</v>
      </c>
      <c r="B11" s="9"/>
      <c r="C11" s="9"/>
      <c r="D11" s="8">
        <v>20000000</v>
      </c>
      <c r="E11" s="8"/>
      <c r="F11" s="8">
        <v>20000000</v>
      </c>
    </row>
  </sheetData>
  <mergeCells count="7">
    <mergeCell ref="A2:F2"/>
    <mergeCell ref="A3:C3"/>
    <mergeCell ref="D4:F4"/>
    <mergeCell ref="A11:C11"/>
    <mergeCell ref="A4:A5"/>
    <mergeCell ref="B4:B5"/>
    <mergeCell ref="C4:C5"/>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4"/>
  <sheetViews>
    <sheetView showGridLines="0" showZeros="0" workbookViewId="0">
      <selection activeCell="E10" sqref="E10"/>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21"/>
      <c r="B1" s="21"/>
      <c r="C1" s="21"/>
      <c r="D1" s="21"/>
      <c r="E1" s="21"/>
      <c r="F1" s="21"/>
      <c r="G1" s="21"/>
      <c r="H1" s="21"/>
      <c r="I1" s="21"/>
      <c r="J1" s="21"/>
      <c r="K1" s="21"/>
      <c r="L1" s="21"/>
      <c r="M1" s="21"/>
      <c r="N1" s="21"/>
      <c r="O1" s="21"/>
      <c r="P1" s="21"/>
      <c r="Q1" s="44" t="s">
        <v>530</v>
      </c>
    </row>
    <row r="2" ht="45" customHeight="1" spans="1:17">
      <c r="A2" s="22" t="s">
        <v>531</v>
      </c>
      <c r="B2" s="22"/>
      <c r="C2" s="22"/>
      <c r="D2" s="22"/>
      <c r="E2" s="22"/>
      <c r="F2" s="22"/>
      <c r="G2" s="22"/>
      <c r="H2" s="22"/>
      <c r="I2" s="22"/>
      <c r="J2" s="22"/>
      <c r="K2" s="22"/>
      <c r="L2" s="22"/>
      <c r="M2" s="22"/>
      <c r="N2" s="22"/>
      <c r="O2" s="22"/>
      <c r="P2" s="22"/>
      <c r="Q2" s="22"/>
    </row>
    <row r="3" ht="18.75" customHeight="1" spans="1:17">
      <c r="A3" s="21" t="str">
        <f>"单位名称："&amp;"楚雄市交通运输局"</f>
        <v>单位名称：楚雄市交通运输局</v>
      </c>
      <c r="B3" s="21"/>
      <c r="C3" s="21"/>
      <c r="D3" s="21"/>
      <c r="E3" s="21"/>
      <c r="F3" s="21"/>
      <c r="G3" s="21"/>
      <c r="H3" s="21"/>
      <c r="I3" s="21"/>
      <c r="J3" s="21"/>
      <c r="K3" s="21"/>
      <c r="L3" s="21"/>
      <c r="M3" s="21"/>
      <c r="N3" s="21"/>
      <c r="O3" s="21"/>
      <c r="P3" s="21"/>
      <c r="Q3" s="25" t="s">
        <v>54</v>
      </c>
    </row>
    <row r="4" ht="22.5" customHeight="1" spans="1:17">
      <c r="A4" s="38" t="s">
        <v>532</v>
      </c>
      <c r="B4" s="38" t="s">
        <v>533</v>
      </c>
      <c r="C4" s="38" t="s">
        <v>534</v>
      </c>
      <c r="D4" s="38" t="s">
        <v>535</v>
      </c>
      <c r="E4" s="38" t="s">
        <v>536</v>
      </c>
      <c r="F4" s="38" t="s">
        <v>537</v>
      </c>
      <c r="G4" s="38" t="s">
        <v>215</v>
      </c>
      <c r="H4" s="38"/>
      <c r="I4" s="38"/>
      <c r="J4" s="38"/>
      <c r="K4" s="38"/>
      <c r="L4" s="38"/>
      <c r="M4" s="38"/>
      <c r="N4" s="38"/>
      <c r="O4" s="38"/>
      <c r="P4" s="38"/>
      <c r="Q4" s="38"/>
    </row>
    <row r="5" ht="22.5" customHeight="1" spans="1:17">
      <c r="A5" s="38"/>
      <c r="B5" s="38" t="s">
        <v>538</v>
      </c>
      <c r="C5" s="38" t="s">
        <v>539</v>
      </c>
      <c r="D5" s="38" t="s">
        <v>535</v>
      </c>
      <c r="E5" s="38" t="s">
        <v>540</v>
      </c>
      <c r="F5" s="38"/>
      <c r="G5" s="38" t="s">
        <v>57</v>
      </c>
      <c r="H5" s="38" t="s">
        <v>60</v>
      </c>
      <c r="I5" s="38" t="s">
        <v>541</v>
      </c>
      <c r="J5" s="38" t="s">
        <v>542</v>
      </c>
      <c r="K5" s="38" t="s">
        <v>543</v>
      </c>
      <c r="L5" s="38" t="s">
        <v>64</v>
      </c>
      <c r="M5" s="38"/>
      <c r="N5" s="38"/>
      <c r="O5" s="38"/>
      <c r="P5" s="38"/>
      <c r="Q5" s="38"/>
    </row>
    <row r="6" ht="23.65" customHeight="1" spans="1:17">
      <c r="A6" s="38"/>
      <c r="B6" s="38"/>
      <c r="C6" s="38"/>
      <c r="D6" s="38"/>
      <c r="E6" s="38"/>
      <c r="F6" s="38"/>
      <c r="G6" s="38"/>
      <c r="H6" s="38"/>
      <c r="I6" s="38" t="s">
        <v>59</v>
      </c>
      <c r="J6" s="38"/>
      <c r="K6" s="38"/>
      <c r="L6" s="38" t="s">
        <v>59</v>
      </c>
      <c r="M6" s="38" t="s">
        <v>65</v>
      </c>
      <c r="N6" s="38" t="s">
        <v>66</v>
      </c>
      <c r="O6" s="38" t="s">
        <v>67</v>
      </c>
      <c r="P6" s="38" t="s">
        <v>68</v>
      </c>
      <c r="Q6" s="38" t="s">
        <v>69</v>
      </c>
    </row>
    <row r="7" ht="22.5" customHeight="1" spans="1:17">
      <c r="A7" s="39">
        <v>1</v>
      </c>
      <c r="B7" s="39">
        <v>2</v>
      </c>
      <c r="C7" s="39">
        <v>3</v>
      </c>
      <c r="D7" s="39">
        <v>4</v>
      </c>
      <c r="E7" s="39">
        <v>5</v>
      </c>
      <c r="F7" s="39">
        <v>6</v>
      </c>
      <c r="G7" s="39">
        <v>7</v>
      </c>
      <c r="H7" s="39">
        <v>8</v>
      </c>
      <c r="I7" s="39">
        <v>9</v>
      </c>
      <c r="J7" s="39">
        <v>10</v>
      </c>
      <c r="K7" s="39">
        <v>11</v>
      </c>
      <c r="L7" s="39">
        <v>12</v>
      </c>
      <c r="M7" s="39">
        <v>13</v>
      </c>
      <c r="N7" s="39">
        <v>14</v>
      </c>
      <c r="O7" s="39">
        <v>15</v>
      </c>
      <c r="P7" s="39">
        <v>16</v>
      </c>
      <c r="Q7" s="39">
        <v>17</v>
      </c>
    </row>
    <row r="8" ht="22.5" customHeight="1" spans="1:17">
      <c r="A8" s="40" t="s">
        <v>272</v>
      </c>
      <c r="B8" s="40"/>
      <c r="C8" s="40"/>
      <c r="D8" s="40"/>
      <c r="E8" s="41">
        <v>1</v>
      </c>
      <c r="F8" s="42">
        <v>1000</v>
      </c>
      <c r="G8" s="42">
        <v>1000</v>
      </c>
      <c r="H8" s="42">
        <v>1000</v>
      </c>
      <c r="I8" s="42"/>
      <c r="J8" s="42"/>
      <c r="K8" s="42"/>
      <c r="L8" s="42"/>
      <c r="M8" s="42"/>
      <c r="N8" s="42"/>
      <c r="O8" s="42"/>
      <c r="P8" s="42"/>
      <c r="Q8" s="42"/>
    </row>
    <row r="9" ht="22.5" customHeight="1" spans="1:17">
      <c r="A9" s="40"/>
      <c r="B9" s="40" t="s">
        <v>544</v>
      </c>
      <c r="C9" s="40" t="s">
        <v>545</v>
      </c>
      <c r="D9" s="40" t="s">
        <v>445</v>
      </c>
      <c r="E9" s="41">
        <v>1</v>
      </c>
      <c r="F9" s="42">
        <v>1000</v>
      </c>
      <c r="G9" s="42">
        <v>1000</v>
      </c>
      <c r="H9" s="42">
        <v>1000</v>
      </c>
      <c r="I9" s="42"/>
      <c r="J9" s="42"/>
      <c r="K9" s="42"/>
      <c r="L9" s="42"/>
      <c r="M9" s="42"/>
      <c r="N9" s="42"/>
      <c r="O9" s="42"/>
      <c r="P9" s="42"/>
      <c r="Q9" s="42"/>
    </row>
    <row r="10" ht="22.5" customHeight="1" spans="1:17">
      <c r="A10" s="40" t="s">
        <v>262</v>
      </c>
      <c r="B10" s="7"/>
      <c r="C10" s="7"/>
      <c r="D10" s="7"/>
      <c r="E10" s="41">
        <v>3</v>
      </c>
      <c r="F10" s="42"/>
      <c r="G10" s="42">
        <v>26600</v>
      </c>
      <c r="H10" s="42">
        <v>26600</v>
      </c>
      <c r="I10" s="42"/>
      <c r="J10" s="42"/>
      <c r="K10" s="42"/>
      <c r="L10" s="42"/>
      <c r="M10" s="42"/>
      <c r="N10" s="42"/>
      <c r="O10" s="42"/>
      <c r="P10" s="42"/>
      <c r="Q10" s="42"/>
    </row>
    <row r="11" ht="22.5" customHeight="1" spans="1:17">
      <c r="A11" s="7"/>
      <c r="B11" s="40" t="s">
        <v>546</v>
      </c>
      <c r="C11" s="40" t="s">
        <v>547</v>
      </c>
      <c r="D11" s="40" t="s">
        <v>458</v>
      </c>
      <c r="E11" s="41">
        <v>1</v>
      </c>
      <c r="F11" s="42"/>
      <c r="G11" s="42">
        <v>4000</v>
      </c>
      <c r="H11" s="42">
        <v>4000</v>
      </c>
      <c r="I11" s="42"/>
      <c r="J11" s="42"/>
      <c r="K11" s="42"/>
      <c r="L11" s="42"/>
      <c r="M11" s="42"/>
      <c r="N11" s="42"/>
      <c r="O11" s="42"/>
      <c r="P11" s="42"/>
      <c r="Q11" s="42"/>
    </row>
    <row r="12" ht="22.5" customHeight="1" spans="1:17">
      <c r="A12" s="7"/>
      <c r="B12" s="40" t="s">
        <v>548</v>
      </c>
      <c r="C12" s="40" t="s">
        <v>549</v>
      </c>
      <c r="D12" s="40" t="s">
        <v>445</v>
      </c>
      <c r="E12" s="41">
        <v>1</v>
      </c>
      <c r="F12" s="42"/>
      <c r="G12" s="42">
        <v>11600</v>
      </c>
      <c r="H12" s="42">
        <v>11600</v>
      </c>
      <c r="I12" s="42"/>
      <c r="J12" s="42"/>
      <c r="K12" s="42"/>
      <c r="L12" s="42"/>
      <c r="M12" s="42"/>
      <c r="N12" s="42"/>
      <c r="O12" s="42"/>
      <c r="P12" s="42"/>
      <c r="Q12" s="42"/>
    </row>
    <row r="13" ht="22.5" customHeight="1" spans="1:17">
      <c r="A13" s="7"/>
      <c r="B13" s="40" t="s">
        <v>550</v>
      </c>
      <c r="C13" s="40" t="s">
        <v>551</v>
      </c>
      <c r="D13" s="40" t="s">
        <v>445</v>
      </c>
      <c r="E13" s="41">
        <v>1</v>
      </c>
      <c r="F13" s="42"/>
      <c r="G13" s="42">
        <v>11000</v>
      </c>
      <c r="H13" s="42">
        <v>11000</v>
      </c>
      <c r="I13" s="42"/>
      <c r="J13" s="42"/>
      <c r="K13" s="42"/>
      <c r="L13" s="42"/>
      <c r="M13" s="42"/>
      <c r="N13" s="42"/>
      <c r="O13" s="42"/>
      <c r="P13" s="42"/>
      <c r="Q13" s="42"/>
    </row>
    <row r="14" ht="22.5" customHeight="1" spans="1:17">
      <c r="A14" s="43" t="s">
        <v>57</v>
      </c>
      <c r="B14" s="43"/>
      <c r="C14" s="43"/>
      <c r="D14" s="43"/>
      <c r="E14" s="43"/>
      <c r="F14" s="42">
        <v>1000</v>
      </c>
      <c r="G14" s="42">
        <v>27600</v>
      </c>
      <c r="H14" s="42">
        <v>27600</v>
      </c>
      <c r="I14" s="42"/>
      <c r="J14" s="42"/>
      <c r="K14" s="42"/>
      <c r="L14" s="42"/>
      <c r="M14" s="42"/>
      <c r="N14" s="42"/>
      <c r="O14" s="42"/>
      <c r="P14" s="42"/>
      <c r="Q14" s="42"/>
    </row>
  </sheetData>
  <mergeCells count="15">
    <mergeCell ref="A2:Q2"/>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3"/>
  <sheetViews>
    <sheetView showZeros="0" topLeftCell="B4" workbookViewId="0">
      <selection activeCell="A1" sqref="A1"/>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8"/>
      <c r="B1" s="28"/>
      <c r="C1" s="28"/>
      <c r="D1" s="28"/>
      <c r="E1" s="28"/>
      <c r="F1" s="28"/>
      <c r="G1" s="28"/>
      <c r="H1" s="28"/>
      <c r="I1" s="28"/>
      <c r="J1" s="28"/>
      <c r="K1" s="28"/>
      <c r="L1" s="28"/>
      <c r="M1" s="28"/>
      <c r="N1" s="28"/>
      <c r="O1" s="28"/>
      <c r="P1" s="28"/>
      <c r="Q1" s="28"/>
      <c r="R1" s="37" t="s">
        <v>552</v>
      </c>
    </row>
    <row r="2" ht="49.9" customHeight="1" spans="1:18">
      <c r="A2" s="29" t="str">
        <f>"2025"&amp;"年部门政府购买服务预算表"</f>
        <v>2025年部门政府购买服务预算表</v>
      </c>
      <c r="B2" s="29"/>
      <c r="C2" s="29"/>
      <c r="D2" s="29"/>
      <c r="E2" s="29"/>
      <c r="F2" s="29"/>
      <c r="G2" s="29"/>
      <c r="H2" s="29"/>
      <c r="I2" s="29"/>
      <c r="J2" s="29"/>
      <c r="K2" s="29"/>
      <c r="L2" s="29"/>
      <c r="M2" s="29"/>
      <c r="N2" s="29"/>
      <c r="O2" s="29"/>
      <c r="P2" s="29"/>
      <c r="Q2" s="29"/>
      <c r="R2" s="29"/>
    </row>
    <row r="3" ht="23.65" customHeight="1" spans="1:18">
      <c r="A3" s="30" t="str">
        <f>"单位名称："&amp;"楚雄市交通运输局"</f>
        <v>单位名称：楚雄市交通运输局</v>
      </c>
      <c r="B3" s="30"/>
      <c r="C3" s="30"/>
      <c r="D3" s="30"/>
      <c r="E3" s="30"/>
      <c r="F3" s="30"/>
      <c r="G3" s="30"/>
      <c r="H3" s="30"/>
      <c r="I3" s="30"/>
      <c r="J3" s="30"/>
      <c r="K3" s="30"/>
      <c r="L3" s="30"/>
      <c r="M3" s="30"/>
      <c r="N3" s="30"/>
      <c r="O3" s="30"/>
      <c r="P3" s="30"/>
      <c r="Q3" s="30"/>
      <c r="R3" s="37" t="s">
        <v>54</v>
      </c>
    </row>
    <row r="4" ht="23.65" customHeight="1" spans="1:18">
      <c r="A4" s="31" t="s">
        <v>532</v>
      </c>
      <c r="B4" s="31" t="s">
        <v>553</v>
      </c>
      <c r="C4" s="31" t="s">
        <v>554</v>
      </c>
      <c r="D4" s="31" t="s">
        <v>555</v>
      </c>
      <c r="E4" s="31" t="s">
        <v>556</v>
      </c>
      <c r="F4" s="31" t="s">
        <v>557</v>
      </c>
      <c r="G4" s="31" t="s">
        <v>558</v>
      </c>
      <c r="H4" s="31" t="s">
        <v>215</v>
      </c>
      <c r="I4" s="31"/>
      <c r="J4" s="31"/>
      <c r="K4" s="31"/>
      <c r="L4" s="31"/>
      <c r="M4" s="31"/>
      <c r="N4" s="31"/>
      <c r="O4" s="31"/>
      <c r="P4" s="31"/>
      <c r="Q4" s="31"/>
      <c r="R4" s="31"/>
    </row>
    <row r="5" ht="23.65" customHeight="1" spans="1:18">
      <c r="A5" s="31" t="s">
        <v>559</v>
      </c>
      <c r="B5" s="31" t="s">
        <v>542</v>
      </c>
      <c r="C5" s="31" t="s">
        <v>543</v>
      </c>
      <c r="D5" s="31"/>
      <c r="E5" s="31" t="s">
        <v>560</v>
      </c>
      <c r="F5" s="31"/>
      <c r="G5" s="31"/>
      <c r="H5" s="31" t="s">
        <v>57</v>
      </c>
      <c r="I5" s="31" t="s">
        <v>60</v>
      </c>
      <c r="J5" s="31" t="s">
        <v>541</v>
      </c>
      <c r="K5" s="31" t="s">
        <v>542</v>
      </c>
      <c r="L5" s="31" t="s">
        <v>543</v>
      </c>
      <c r="M5" s="31" t="s">
        <v>64</v>
      </c>
      <c r="N5" s="31"/>
      <c r="O5" s="31"/>
      <c r="P5" s="31"/>
      <c r="Q5" s="31"/>
      <c r="R5" s="31"/>
    </row>
    <row r="6" ht="23.65" customHeight="1" spans="1:18">
      <c r="A6" s="31"/>
      <c r="B6" s="31"/>
      <c r="C6" s="31"/>
      <c r="D6" s="31"/>
      <c r="E6" s="31"/>
      <c r="F6" s="31"/>
      <c r="G6" s="31"/>
      <c r="H6" s="31"/>
      <c r="I6" s="31" t="s">
        <v>59</v>
      </c>
      <c r="J6" s="31"/>
      <c r="K6" s="31"/>
      <c r="L6" s="31"/>
      <c r="M6" s="31" t="s">
        <v>59</v>
      </c>
      <c r="N6" s="31" t="s">
        <v>65</v>
      </c>
      <c r="O6" s="31" t="s">
        <v>66</v>
      </c>
      <c r="P6" s="31" t="s">
        <v>67</v>
      </c>
      <c r="Q6" s="31" t="s">
        <v>68</v>
      </c>
      <c r="R6" s="31" t="s">
        <v>69</v>
      </c>
    </row>
    <row r="7" ht="22.5" customHeight="1" spans="1:18">
      <c r="A7" s="32" t="s">
        <v>83</v>
      </c>
      <c r="B7" s="32" t="s">
        <v>84</v>
      </c>
      <c r="C7" s="32" t="s">
        <v>85</v>
      </c>
      <c r="D7" s="32" t="s">
        <v>86</v>
      </c>
      <c r="E7" s="32" t="s">
        <v>87</v>
      </c>
      <c r="F7" s="32" t="s">
        <v>88</v>
      </c>
      <c r="G7" s="32" t="s">
        <v>89</v>
      </c>
      <c r="H7" s="32" t="s">
        <v>90</v>
      </c>
      <c r="I7" s="32" t="s">
        <v>91</v>
      </c>
      <c r="J7" s="32" t="s">
        <v>92</v>
      </c>
      <c r="K7" s="32" t="s">
        <v>93</v>
      </c>
      <c r="L7" s="32" t="s">
        <v>94</v>
      </c>
      <c r="M7" s="32" t="s">
        <v>95</v>
      </c>
      <c r="N7" s="32" t="s">
        <v>96</v>
      </c>
      <c r="O7" s="32" t="s">
        <v>561</v>
      </c>
      <c r="P7" s="32" t="s">
        <v>562</v>
      </c>
      <c r="Q7" s="32" t="s">
        <v>563</v>
      </c>
      <c r="R7" s="32" t="s">
        <v>564</v>
      </c>
    </row>
    <row r="8" ht="22.5" customHeight="1" spans="1:18">
      <c r="A8" s="33" t="s">
        <v>71</v>
      </c>
      <c r="B8" s="33"/>
      <c r="C8" s="33"/>
      <c r="D8" s="33"/>
      <c r="E8" s="33"/>
      <c r="F8" s="33"/>
      <c r="G8" s="33"/>
      <c r="H8" s="34">
        <v>12000</v>
      </c>
      <c r="I8" s="34">
        <v>12000</v>
      </c>
      <c r="J8" s="34"/>
      <c r="K8" s="34"/>
      <c r="L8" s="34"/>
      <c r="M8" s="34"/>
      <c r="N8" s="34"/>
      <c r="O8" s="34"/>
      <c r="P8" s="34"/>
      <c r="Q8" s="34"/>
      <c r="R8" s="34"/>
    </row>
    <row r="9" ht="22.5" customHeight="1" spans="1:18">
      <c r="A9" s="33"/>
      <c r="B9" s="33"/>
      <c r="C9" s="33"/>
      <c r="D9" s="33"/>
      <c r="E9" s="33"/>
      <c r="F9" s="33"/>
      <c r="G9" s="33"/>
      <c r="H9" s="34">
        <v>11000</v>
      </c>
      <c r="I9" s="34">
        <v>11000</v>
      </c>
      <c r="J9" s="34"/>
      <c r="K9" s="34"/>
      <c r="L9" s="34"/>
      <c r="M9" s="34"/>
      <c r="N9" s="34"/>
      <c r="O9" s="34"/>
      <c r="P9" s="34"/>
      <c r="Q9" s="34"/>
      <c r="R9" s="34"/>
    </row>
    <row r="10" ht="22.5" customHeight="1" spans="1:18">
      <c r="A10" s="35"/>
      <c r="B10" s="33" t="s">
        <v>565</v>
      </c>
      <c r="C10" s="33" t="s">
        <v>566</v>
      </c>
      <c r="D10" s="33" t="s">
        <v>76</v>
      </c>
      <c r="E10" s="33" t="s">
        <v>567</v>
      </c>
      <c r="F10" s="33" t="s">
        <v>129</v>
      </c>
      <c r="G10" s="33" t="s">
        <v>565</v>
      </c>
      <c r="H10" s="34">
        <v>11000</v>
      </c>
      <c r="I10" s="34">
        <v>11000</v>
      </c>
      <c r="J10" s="34"/>
      <c r="K10" s="34"/>
      <c r="L10" s="34"/>
      <c r="M10" s="34"/>
      <c r="N10" s="34"/>
      <c r="O10" s="34"/>
      <c r="P10" s="34"/>
      <c r="Q10" s="34"/>
      <c r="R10" s="34"/>
    </row>
    <row r="11" ht="22.5" customHeight="1" spans="1:18">
      <c r="A11" s="33"/>
      <c r="B11" s="36"/>
      <c r="C11" s="36"/>
      <c r="D11" s="36"/>
      <c r="E11" s="36"/>
      <c r="F11" s="36"/>
      <c r="G11" s="36"/>
      <c r="H11" s="34">
        <v>1000</v>
      </c>
      <c r="I11" s="34">
        <v>1000</v>
      </c>
      <c r="J11" s="34"/>
      <c r="K11" s="34"/>
      <c r="L11" s="34"/>
      <c r="M11" s="34"/>
      <c r="N11" s="34"/>
      <c r="O11" s="34"/>
      <c r="P11" s="34"/>
      <c r="Q11" s="34"/>
      <c r="R11" s="34"/>
    </row>
    <row r="12" ht="22.5" customHeight="1" spans="1:18">
      <c r="A12" s="36"/>
      <c r="B12" s="33" t="s">
        <v>544</v>
      </c>
      <c r="C12" s="33" t="s">
        <v>568</v>
      </c>
      <c r="D12" s="33" t="s">
        <v>76</v>
      </c>
      <c r="E12" s="33" t="s">
        <v>569</v>
      </c>
      <c r="F12" s="33" t="s">
        <v>129</v>
      </c>
      <c r="G12" s="33" t="s">
        <v>544</v>
      </c>
      <c r="H12" s="34">
        <v>1000</v>
      </c>
      <c r="I12" s="34">
        <v>1000</v>
      </c>
      <c r="J12" s="34"/>
      <c r="K12" s="34"/>
      <c r="L12" s="34"/>
      <c r="M12" s="34"/>
      <c r="N12" s="34"/>
      <c r="O12" s="34"/>
      <c r="P12" s="34"/>
      <c r="Q12" s="34"/>
      <c r="R12" s="34"/>
    </row>
    <row r="13" ht="22.5" customHeight="1" spans="1:18">
      <c r="A13" s="35" t="s">
        <v>57</v>
      </c>
      <c r="B13" s="35"/>
      <c r="C13" s="35"/>
      <c r="D13" s="35"/>
      <c r="E13" s="35"/>
      <c r="F13" s="35"/>
      <c r="G13" s="35"/>
      <c r="H13" s="34">
        <v>12000</v>
      </c>
      <c r="I13" s="34">
        <v>12000</v>
      </c>
      <c r="J13" s="34"/>
      <c r="K13" s="34"/>
      <c r="L13" s="34"/>
      <c r="M13" s="34"/>
      <c r="N13" s="34"/>
      <c r="O13" s="34"/>
      <c r="P13" s="34"/>
      <c r="Q13" s="34"/>
      <c r="R13" s="34"/>
    </row>
  </sheetData>
  <mergeCells count="17">
    <mergeCell ref="A2:R2"/>
    <mergeCell ref="A3:Q3"/>
    <mergeCell ref="H4:R4"/>
    <mergeCell ref="M5:R5"/>
    <mergeCell ref="A13:G13"/>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6" sqref="A16"/>
    </sheetView>
  </sheetViews>
  <sheetFormatPr defaultColWidth="10.7083333333333"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5" t="s">
        <v>570</v>
      </c>
    </row>
    <row r="2" ht="45" customHeight="1" spans="1:14">
      <c r="A2" s="11" t="s">
        <v>571</v>
      </c>
      <c r="B2" s="11"/>
      <c r="C2" s="11"/>
      <c r="D2" s="11"/>
      <c r="E2" s="11"/>
      <c r="F2" s="11"/>
      <c r="G2" s="11"/>
      <c r="H2" s="11"/>
      <c r="I2" s="11"/>
      <c r="J2" s="11"/>
      <c r="K2" s="11"/>
      <c r="L2" s="11"/>
      <c r="M2" s="11"/>
      <c r="N2" s="11"/>
    </row>
    <row r="3" ht="22.5" customHeight="1" spans="1:14">
      <c r="A3" s="10" t="str">
        <f>"单位名称："&amp;"楚雄市交通运输局"</f>
        <v>单位名称：楚雄市交通运输局</v>
      </c>
      <c r="B3" s="10"/>
      <c r="C3" s="10"/>
      <c r="D3" s="10"/>
      <c r="E3" s="10"/>
      <c r="F3" s="10"/>
      <c r="G3" s="10"/>
      <c r="H3" s="10"/>
      <c r="I3" s="10"/>
      <c r="J3" s="10"/>
      <c r="K3" s="10"/>
      <c r="L3" s="10"/>
      <c r="M3" s="10"/>
      <c r="N3" s="15" t="s">
        <v>54</v>
      </c>
    </row>
    <row r="4" ht="22.5" customHeight="1" spans="1:14">
      <c r="A4" s="5" t="s">
        <v>572</v>
      </c>
      <c r="B4" s="5" t="s">
        <v>215</v>
      </c>
      <c r="C4" s="5"/>
      <c r="D4" s="5"/>
      <c r="E4" s="5" t="s">
        <v>573</v>
      </c>
      <c r="F4" s="5"/>
      <c r="G4" s="5"/>
      <c r="H4" s="5"/>
      <c r="I4" s="5"/>
      <c r="J4" s="5"/>
      <c r="K4" s="5"/>
      <c r="L4" s="5"/>
      <c r="M4" s="5"/>
      <c r="N4" s="5"/>
    </row>
    <row r="5" ht="22.5" customHeight="1" spans="1:14">
      <c r="A5" s="5"/>
      <c r="B5" s="5" t="s">
        <v>57</v>
      </c>
      <c r="C5" s="5" t="s">
        <v>60</v>
      </c>
      <c r="D5" s="5" t="s">
        <v>541</v>
      </c>
      <c r="E5" s="5" t="s">
        <v>574</v>
      </c>
      <c r="F5" s="5" t="s">
        <v>575</v>
      </c>
      <c r="G5" s="5" t="s">
        <v>576</v>
      </c>
      <c r="H5" s="5" t="s">
        <v>577</v>
      </c>
      <c r="I5" s="5" t="s">
        <v>578</v>
      </c>
      <c r="J5" s="5" t="s">
        <v>579</v>
      </c>
      <c r="K5" s="5" t="s">
        <v>580</v>
      </c>
      <c r="L5" s="5" t="s">
        <v>581</v>
      </c>
      <c r="M5" s="5" t="s">
        <v>582</v>
      </c>
      <c r="N5" s="5" t="s">
        <v>583</v>
      </c>
    </row>
    <row r="6" ht="22.5" customHeight="1" spans="1:14">
      <c r="A6" s="26">
        <v>1</v>
      </c>
      <c r="B6" s="26">
        <v>2</v>
      </c>
      <c r="C6" s="26">
        <v>3</v>
      </c>
      <c r="D6" s="27">
        <v>4</v>
      </c>
      <c r="E6" s="26">
        <v>5</v>
      </c>
      <c r="F6" s="26">
        <v>6</v>
      </c>
      <c r="G6" s="27">
        <v>7</v>
      </c>
      <c r="H6" s="26">
        <v>8</v>
      </c>
      <c r="I6" s="26">
        <v>9</v>
      </c>
      <c r="J6" s="27">
        <v>10</v>
      </c>
      <c r="K6" s="26">
        <v>11</v>
      </c>
      <c r="L6" s="26">
        <v>12</v>
      </c>
      <c r="M6" s="27">
        <v>13</v>
      </c>
      <c r="N6" s="26">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1" customHeight="1" spans="1:1">
      <c r="A11" s="14" t="s">
        <v>584</v>
      </c>
    </row>
  </sheetData>
  <mergeCells count="5">
    <mergeCell ref="A2:N2"/>
    <mergeCell ref="A3:H3"/>
    <mergeCell ref="B4:D4"/>
    <mergeCell ref="E4:N4"/>
    <mergeCell ref="A4:A5"/>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10" sqref="A10"/>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21"/>
      <c r="B1" s="21"/>
      <c r="C1" s="21"/>
      <c r="D1" s="21"/>
      <c r="E1" s="21"/>
      <c r="F1" s="21"/>
      <c r="G1" s="21"/>
      <c r="H1" s="21"/>
      <c r="I1" s="21"/>
      <c r="J1" s="21"/>
      <c r="K1" s="25" t="s">
        <v>585</v>
      </c>
    </row>
    <row r="2" ht="45" customHeight="1" spans="1:11">
      <c r="A2" s="22" t="s">
        <v>586</v>
      </c>
      <c r="B2" s="22"/>
      <c r="C2" s="22"/>
      <c r="D2" s="22"/>
      <c r="E2" s="22"/>
      <c r="F2" s="22"/>
      <c r="G2" s="22"/>
      <c r="H2" s="22"/>
      <c r="I2" s="22"/>
      <c r="J2" s="22"/>
      <c r="K2" s="22"/>
    </row>
    <row r="3" ht="15.75" customHeight="1" spans="1:11">
      <c r="A3" s="21" t="str">
        <f>"单位名称："&amp;"楚雄市交通运输局"</f>
        <v>单位名称：楚雄市交通运输局</v>
      </c>
      <c r="B3" s="21"/>
      <c r="C3" s="21"/>
      <c r="D3" s="21"/>
      <c r="E3" s="21"/>
      <c r="F3" s="21"/>
      <c r="G3" s="21"/>
      <c r="H3" s="21"/>
      <c r="I3" s="21"/>
      <c r="J3" s="21"/>
      <c r="K3" s="21"/>
    </row>
    <row r="4" ht="22.5" customHeight="1" spans="1:11">
      <c r="A4" s="9" t="s">
        <v>587</v>
      </c>
      <c r="B4" s="9" t="s">
        <v>209</v>
      </c>
      <c r="C4" s="9" t="s">
        <v>340</v>
      </c>
      <c r="D4" s="9" t="s">
        <v>341</v>
      </c>
      <c r="E4" s="9" t="s">
        <v>342</v>
      </c>
      <c r="F4" s="9" t="s">
        <v>343</v>
      </c>
      <c r="G4" s="9" t="s">
        <v>344</v>
      </c>
      <c r="H4" s="9" t="s">
        <v>345</v>
      </c>
      <c r="I4" s="9" t="s">
        <v>346</v>
      </c>
      <c r="J4" s="9" t="s">
        <v>347</v>
      </c>
      <c r="K4" s="9" t="s">
        <v>348</v>
      </c>
    </row>
    <row r="5" ht="22.5" customHeight="1" spans="1:11">
      <c r="A5" s="12">
        <v>1</v>
      </c>
      <c r="B5" s="23">
        <v>2</v>
      </c>
      <c r="C5" s="12">
        <v>3</v>
      </c>
      <c r="D5" s="23">
        <v>4</v>
      </c>
      <c r="E5" s="12">
        <v>5</v>
      </c>
      <c r="F5" s="23">
        <v>6</v>
      </c>
      <c r="G5" s="12">
        <v>7</v>
      </c>
      <c r="H5" s="23">
        <v>8</v>
      </c>
      <c r="I5" s="12">
        <v>9</v>
      </c>
      <c r="J5" s="23">
        <v>10</v>
      </c>
      <c r="K5" s="23">
        <v>11</v>
      </c>
    </row>
    <row r="6" ht="22.5" customHeight="1" spans="1:11">
      <c r="A6" s="24"/>
      <c r="B6" s="24"/>
      <c r="C6" s="24"/>
      <c r="D6" s="24"/>
      <c r="E6" s="24"/>
      <c r="F6" s="24"/>
      <c r="G6" s="24"/>
      <c r="H6" s="24"/>
      <c r="I6" s="24"/>
      <c r="J6" s="24"/>
      <c r="K6" s="24"/>
    </row>
    <row r="7" ht="22.5" customHeight="1" spans="1:11">
      <c r="A7" s="24"/>
      <c r="B7" s="24"/>
      <c r="C7" s="24"/>
      <c r="D7" s="24"/>
      <c r="E7" s="24"/>
      <c r="F7" s="24"/>
      <c r="G7" s="24"/>
      <c r="H7" s="24"/>
      <c r="I7" s="24"/>
      <c r="J7" s="24"/>
      <c r="K7" s="24"/>
    </row>
    <row r="8" ht="22.5" customHeight="1" spans="1:11">
      <c r="A8" s="24"/>
      <c r="B8" s="24"/>
      <c r="C8" s="24"/>
      <c r="D8" s="24"/>
      <c r="E8" s="24"/>
      <c r="F8" s="24"/>
      <c r="G8" s="24"/>
      <c r="H8" s="24"/>
      <c r="I8" s="24"/>
      <c r="J8" s="24"/>
      <c r="K8" s="24"/>
    </row>
    <row r="10" customHeight="1" spans="1:1">
      <c r="A10" s="20" t="s">
        <v>584</v>
      </c>
    </row>
  </sheetData>
  <mergeCells count="1">
    <mergeCell ref="A2:K2"/>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A11" sqref="A11"/>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6"/>
      <c r="B1" s="16"/>
      <c r="C1" s="16"/>
      <c r="D1" s="16"/>
      <c r="E1" s="16"/>
      <c r="F1" s="16"/>
      <c r="G1" s="16"/>
      <c r="H1" s="15" t="s">
        <v>588</v>
      </c>
    </row>
    <row r="2" ht="45" customHeight="1" spans="1:8">
      <c r="A2" s="11" t="s">
        <v>589</v>
      </c>
      <c r="B2" s="11"/>
      <c r="C2" s="11"/>
      <c r="D2" s="11"/>
      <c r="E2" s="11"/>
      <c r="F2" s="11"/>
      <c r="G2" s="11"/>
      <c r="H2" s="11"/>
    </row>
    <row r="3" ht="13.5" customHeight="1" spans="1:8">
      <c r="A3" s="10" t="str">
        <f>"单位名称："&amp;"楚雄市交通运输局"</f>
        <v>单位名称：楚雄市交通运输局</v>
      </c>
      <c r="B3" s="10"/>
      <c r="C3" s="10"/>
      <c r="D3" s="16"/>
      <c r="E3" s="16"/>
      <c r="F3" s="16"/>
      <c r="G3" s="16"/>
      <c r="H3" s="15" t="s">
        <v>54</v>
      </c>
    </row>
    <row r="4" ht="18" customHeight="1" spans="1:8">
      <c r="A4" s="5" t="s">
        <v>528</v>
      </c>
      <c r="B4" s="5" t="s">
        <v>590</v>
      </c>
      <c r="C4" s="5" t="s">
        <v>591</v>
      </c>
      <c r="D4" s="5" t="s">
        <v>592</v>
      </c>
      <c r="E4" s="5" t="s">
        <v>535</v>
      </c>
      <c r="F4" s="5" t="s">
        <v>593</v>
      </c>
      <c r="G4" s="5"/>
      <c r="H4" s="5"/>
    </row>
    <row r="5" ht="18" customHeight="1" spans="1:8">
      <c r="A5" s="5"/>
      <c r="B5" s="5"/>
      <c r="C5" s="5"/>
      <c r="D5" s="5"/>
      <c r="E5" s="5"/>
      <c r="F5" s="5" t="s">
        <v>536</v>
      </c>
      <c r="G5" s="5" t="s">
        <v>594</v>
      </c>
      <c r="H5" s="5" t="s">
        <v>595</v>
      </c>
    </row>
    <row r="6" ht="21" customHeight="1" spans="1:8">
      <c r="A6" s="17">
        <v>1</v>
      </c>
      <c r="B6" s="17">
        <v>2</v>
      </c>
      <c r="C6" s="17">
        <v>3</v>
      </c>
      <c r="D6" s="17">
        <v>4</v>
      </c>
      <c r="E6" s="17">
        <v>5</v>
      </c>
      <c r="F6" s="17">
        <v>6</v>
      </c>
      <c r="G6" s="17">
        <v>7</v>
      </c>
      <c r="H6" s="17">
        <v>8</v>
      </c>
    </row>
    <row r="7" ht="23.25" customHeight="1" spans="1:8">
      <c r="A7" s="7"/>
      <c r="B7" s="7"/>
      <c r="C7" s="7"/>
      <c r="D7" s="7"/>
      <c r="E7" s="18"/>
      <c r="F7" s="18"/>
      <c r="G7" s="18"/>
      <c r="H7" s="18"/>
    </row>
    <row r="8" ht="23.25" customHeight="1" spans="1:8">
      <c r="A8" s="7" t="s">
        <v>596</v>
      </c>
      <c r="B8" s="7"/>
      <c r="C8" s="7"/>
      <c r="D8" s="7"/>
      <c r="E8" s="18"/>
      <c r="F8" s="18"/>
      <c r="G8" s="18"/>
      <c r="H8" s="18"/>
    </row>
    <row r="9" ht="23.25" customHeight="1" spans="1:8">
      <c r="A9" s="9" t="s">
        <v>57</v>
      </c>
      <c r="B9" s="9"/>
      <c r="C9" s="9"/>
      <c r="D9" s="9"/>
      <c r="E9" s="9"/>
      <c r="F9" s="8"/>
      <c r="G9" s="19"/>
      <c r="H9" s="19"/>
    </row>
    <row r="11" customHeight="1" spans="1:1">
      <c r="A11" s="20" t="s">
        <v>597</v>
      </c>
    </row>
  </sheetData>
  <mergeCells count="9">
    <mergeCell ref="A2:H2"/>
    <mergeCell ref="A3:C3"/>
    <mergeCell ref="F4:H4"/>
    <mergeCell ref="A9:E9"/>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D21" sqref="D21"/>
    </sheetView>
  </sheetViews>
  <sheetFormatPr defaultColWidth="10.7083333333333" defaultRowHeight="14.25" customHeight="1"/>
  <cols>
    <col min="1" max="11" width="17.575" customWidth="1"/>
  </cols>
  <sheetData>
    <row r="1" ht="15.75" customHeight="1" spans="1:11">
      <c r="A1" s="10"/>
      <c r="B1" s="10"/>
      <c r="C1" s="10"/>
      <c r="D1" s="10"/>
      <c r="E1" s="10"/>
      <c r="F1" s="10"/>
      <c r="G1" s="10"/>
      <c r="H1" s="10"/>
      <c r="I1" s="10"/>
      <c r="J1" s="10"/>
      <c r="K1" s="15" t="s">
        <v>598</v>
      </c>
    </row>
    <row r="2" ht="46.15" customHeight="1" spans="1:11">
      <c r="A2" s="11" t="s">
        <v>599</v>
      </c>
      <c r="B2" s="11"/>
      <c r="C2" s="11"/>
      <c r="D2" s="11"/>
      <c r="E2" s="11"/>
      <c r="F2" s="11"/>
      <c r="G2" s="11"/>
      <c r="H2" s="11"/>
      <c r="I2" s="11"/>
      <c r="J2" s="11"/>
      <c r="K2" s="11"/>
    </row>
    <row r="3" ht="22.5" customHeight="1" spans="1:11">
      <c r="A3" s="10" t="str">
        <f>"单位名称："&amp;"楚雄市交通运输局"</f>
        <v>单位名称：楚雄市交通运输局</v>
      </c>
      <c r="B3" s="10"/>
      <c r="C3" s="10"/>
      <c r="D3" s="10"/>
      <c r="E3" s="10"/>
      <c r="F3" s="10"/>
      <c r="G3" s="10"/>
      <c r="H3" s="10"/>
      <c r="I3" s="10"/>
      <c r="J3" s="10"/>
      <c r="K3" s="15" t="s">
        <v>2</v>
      </c>
    </row>
    <row r="4" ht="22.5" customHeight="1" spans="1:11">
      <c r="A4" s="5" t="s">
        <v>310</v>
      </c>
      <c r="B4" s="5" t="s">
        <v>210</v>
      </c>
      <c r="C4" s="5" t="s">
        <v>208</v>
      </c>
      <c r="D4" s="5" t="s">
        <v>211</v>
      </c>
      <c r="E4" s="5" t="s">
        <v>212</v>
      </c>
      <c r="F4" s="5" t="s">
        <v>311</v>
      </c>
      <c r="G4" s="5" t="s">
        <v>312</v>
      </c>
      <c r="H4" s="5" t="s">
        <v>57</v>
      </c>
      <c r="I4" s="5" t="s">
        <v>600</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596</v>
      </c>
      <c r="B8" s="7" t="s">
        <v>596</v>
      </c>
      <c r="C8" s="7" t="s">
        <v>596</v>
      </c>
      <c r="D8" s="7"/>
      <c r="E8" s="7"/>
      <c r="F8" s="7"/>
      <c r="G8" s="7"/>
      <c r="H8" s="8"/>
      <c r="I8" s="8"/>
      <c r="J8" s="8"/>
      <c r="K8" s="8"/>
    </row>
    <row r="9" ht="22.5" customHeight="1" spans="1:11">
      <c r="A9" s="9" t="s">
        <v>57</v>
      </c>
      <c r="B9" s="9"/>
      <c r="C9" s="9"/>
      <c r="D9" s="9"/>
      <c r="E9" s="9"/>
      <c r="F9" s="9"/>
      <c r="G9" s="9"/>
      <c r="H9" s="8"/>
      <c r="I9" s="8"/>
      <c r="J9" s="8"/>
      <c r="K9" s="8"/>
    </row>
    <row r="11" customHeight="1" spans="1:1">
      <c r="A11" s="14" t="s">
        <v>601</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5"/>
  <sheetViews>
    <sheetView showGridLines="0" showZeros="0" workbookViewId="0">
      <selection activeCell="A1" sqref="A1"/>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602</v>
      </c>
    </row>
    <row r="2" ht="45" customHeight="1" spans="1:7">
      <c r="A2" s="3" t="s">
        <v>603</v>
      </c>
      <c r="B2" s="3"/>
      <c r="C2" s="3"/>
      <c r="D2" s="3"/>
      <c r="E2" s="3"/>
      <c r="F2" s="3"/>
      <c r="G2" s="3"/>
    </row>
    <row r="3" ht="15" customHeight="1" spans="1:7">
      <c r="A3" s="4" t="str">
        <f>"单位名称："&amp;"楚雄市交通运输局"</f>
        <v>单位名称：楚雄市交通运输局</v>
      </c>
      <c r="B3" s="4"/>
      <c r="C3" s="1"/>
      <c r="D3" s="1"/>
      <c r="E3" s="1"/>
      <c r="F3" s="1"/>
      <c r="G3" s="2" t="s">
        <v>54</v>
      </c>
    </row>
    <row r="4" ht="45" customHeight="1" spans="1:7">
      <c r="A4" s="5" t="s">
        <v>208</v>
      </c>
      <c r="B4" s="5" t="s">
        <v>310</v>
      </c>
      <c r="C4" s="5" t="s">
        <v>210</v>
      </c>
      <c r="D4" s="5" t="s">
        <v>604</v>
      </c>
      <c r="E4" s="5" t="s">
        <v>60</v>
      </c>
      <c r="F4" s="5"/>
      <c r="G4" s="5"/>
    </row>
    <row r="5" ht="45" customHeight="1" spans="1:7">
      <c r="A5" s="5"/>
      <c r="B5" s="5"/>
      <c r="C5" s="5"/>
      <c r="D5" s="5"/>
      <c r="E5" s="5" t="s">
        <v>605</v>
      </c>
      <c r="F5" s="5" t="s">
        <v>606</v>
      </c>
      <c r="G5" s="5" t="s">
        <v>607</v>
      </c>
    </row>
    <row r="6" ht="15" customHeight="1" spans="1:7">
      <c r="A6" s="6">
        <v>1</v>
      </c>
      <c r="B6" s="6">
        <v>2</v>
      </c>
      <c r="C6" s="6">
        <v>3</v>
      </c>
      <c r="D6" s="6">
        <v>4</v>
      </c>
      <c r="E6" s="6">
        <v>5</v>
      </c>
      <c r="F6" s="6">
        <v>6</v>
      </c>
      <c r="G6" s="6">
        <v>7</v>
      </c>
    </row>
    <row r="7" ht="22.5" customHeight="1" spans="1:7">
      <c r="A7" s="7" t="s">
        <v>71</v>
      </c>
      <c r="B7" s="7"/>
      <c r="C7" s="7"/>
      <c r="D7" s="7"/>
      <c r="E7" s="8">
        <v>461080</v>
      </c>
      <c r="F7" s="8">
        <v>572000</v>
      </c>
      <c r="G7" s="8"/>
    </row>
    <row r="8" ht="22.5" customHeight="1" spans="1:7">
      <c r="A8" s="7"/>
      <c r="B8" s="7" t="s">
        <v>316</v>
      </c>
      <c r="C8" s="7" t="s">
        <v>328</v>
      </c>
      <c r="D8" s="7" t="s">
        <v>608</v>
      </c>
      <c r="E8" s="8"/>
      <c r="F8" s="8"/>
      <c r="G8" s="8"/>
    </row>
    <row r="9" ht="22.5" customHeight="1" spans="1:7">
      <c r="A9" s="7"/>
      <c r="B9" s="7" t="s">
        <v>316</v>
      </c>
      <c r="C9" s="7" t="s">
        <v>332</v>
      </c>
      <c r="D9" s="7" t="s">
        <v>608</v>
      </c>
      <c r="E9" s="8">
        <v>50000</v>
      </c>
      <c r="F9" s="8"/>
      <c r="G9" s="8"/>
    </row>
    <row r="10" ht="22.5" customHeight="1" spans="1:7">
      <c r="A10" s="7"/>
      <c r="B10" s="7" t="s">
        <v>335</v>
      </c>
      <c r="C10" s="7" t="s">
        <v>334</v>
      </c>
      <c r="D10" s="7" t="s">
        <v>608</v>
      </c>
      <c r="E10" s="8">
        <v>15000</v>
      </c>
      <c r="F10" s="8"/>
      <c r="G10" s="8"/>
    </row>
    <row r="11" ht="22.5" customHeight="1" spans="1:7">
      <c r="A11" s="7"/>
      <c r="B11" s="7" t="s">
        <v>316</v>
      </c>
      <c r="C11" s="7" t="s">
        <v>326</v>
      </c>
      <c r="D11" s="7" t="s">
        <v>608</v>
      </c>
      <c r="E11" s="8">
        <v>92000</v>
      </c>
      <c r="F11" s="8">
        <v>572000</v>
      </c>
      <c r="G11" s="8"/>
    </row>
    <row r="12" ht="22.5" customHeight="1" spans="1:7">
      <c r="A12" s="7"/>
      <c r="B12" s="7" t="s">
        <v>316</v>
      </c>
      <c r="C12" s="7" t="s">
        <v>320</v>
      </c>
      <c r="D12" s="7" t="s">
        <v>608</v>
      </c>
      <c r="E12" s="8">
        <v>3000</v>
      </c>
      <c r="F12" s="8"/>
      <c r="G12" s="8"/>
    </row>
    <row r="13" ht="22.5" customHeight="1" spans="1:7">
      <c r="A13" s="7"/>
      <c r="B13" s="7" t="s">
        <v>316</v>
      </c>
      <c r="C13" s="7" t="s">
        <v>322</v>
      </c>
      <c r="D13" s="7" t="s">
        <v>608</v>
      </c>
      <c r="E13" s="8">
        <v>243000</v>
      </c>
      <c r="F13" s="8"/>
      <c r="G13" s="8"/>
    </row>
    <row r="14" ht="22.5" customHeight="1" spans="1:7">
      <c r="A14" s="7"/>
      <c r="B14" s="7" t="s">
        <v>316</v>
      </c>
      <c r="C14" s="7" t="s">
        <v>315</v>
      </c>
      <c r="D14" s="7" t="s">
        <v>608</v>
      </c>
      <c r="E14" s="8">
        <v>58080</v>
      </c>
      <c r="F14" s="8"/>
      <c r="G14" s="8"/>
    </row>
    <row r="15" ht="22.5" customHeight="1" spans="1:7">
      <c r="A15" s="9" t="s">
        <v>57</v>
      </c>
      <c r="B15" s="9"/>
      <c r="C15" s="9"/>
      <c r="D15" s="9"/>
      <c r="E15" s="8">
        <v>461080</v>
      </c>
      <c r="F15" s="8">
        <v>572000</v>
      </c>
      <c r="G15" s="8"/>
    </row>
  </sheetData>
  <mergeCells count="8">
    <mergeCell ref="A2:G2"/>
    <mergeCell ref="A3:B3"/>
    <mergeCell ref="E4:G4"/>
    <mergeCell ref="A15:D15"/>
    <mergeCell ref="A4:A5"/>
    <mergeCell ref="B4:B5"/>
    <mergeCell ref="C4:C5"/>
    <mergeCell ref="D4:D5"/>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汪从龙</cp:lastModifiedBy>
  <dcterms:created xsi:type="dcterms:W3CDTF">2025-02-24T07:18:00Z</dcterms:created>
  <dcterms:modified xsi:type="dcterms:W3CDTF">2025-03-11T02:49:03Z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174242645C9E480FA908C3D1EFB968FB_12</vt:lpwstr>
  </property>
</Properties>
</file>