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50" windowHeight="12150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<sst xmlns="http://schemas.openxmlformats.org/spreadsheetml/2006/main" count="963" uniqueCount="430">
  <si>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</si>
  <si>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</si>
  <si>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</si>
  <si>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</si>
  <si>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</si>
  <si>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</si>
  <si>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</si>
  <si>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</si>
  <si>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</si>
  <si>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</si>
  <si>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</si>
  <si>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</si>
  <si>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</si>
  <si>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</si>
  <si>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</si>
  <si>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</si>
  <si>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</si>
  <si>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</si>
  <si>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</si>
  <si>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</si>
  <si>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</si>
  <si>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</si>
  <si>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</si>
  <si>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</si>
  <si>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</si>
  <si>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</si>
  <si>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</si>
  <si>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</si>
  <si>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</si>
  <si>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</si>
  <si>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</si>
  <si>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</si>
  <si>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</si>
  <si>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</si>
  <si>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</si>
  <si>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</si>
  <si>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</si>
  <si>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</si>
  <si>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</si>
  <si>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</si>
  <si>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</si>
  <si>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</si>
  <si>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</si>
  <si>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</si>
  <si>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</si>
  <si>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</si>
  <si>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</si>
  <si>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</si>
  <si>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</si>
  <si>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</si>
  <si>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</si>
  <si>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</si>
  <si>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</si>
  <si>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</si>
  <si>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</si>
  <si>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</si>
  <si>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</si>
  <si>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</si>
  <si>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</si>
  <si>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</si>
  <si>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</si>
  <si>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</si>
  <si>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</si>
  <si>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</si>
  <si>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</si>
  <si>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</si>
  <si>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</si>
  <si>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</si>
  <si>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</si>
  <si>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</si>
  <si>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377001</t>
  </si>
  <si>
    <t>楚雄市医疗保障局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</si>
  <si>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</si>
  <si>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</si>
  <si>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</si>
  <si>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</si>
  <si>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</si>
  <si>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</si>
  <si>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</si>
  <si>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</si>
  <si>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</si>
  <si>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</si>
  <si>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</si>
  <si>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</si>
  <si>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</si>
  <si>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</si>
  <si>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</si>
  <si>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</si>
  <si>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</si>
  <si>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</si>
  <si>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</si>
  <si>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</si>
  <si>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</si>
  <si>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</si>
  <si>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</si>
  <si>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</si>
  <si>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</si>
  <si>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</si>
  <si>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</si>
  <si>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</si>
  <si>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</si>
  <si>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</si>
  <si>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</si>
  <si>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</si>
  <si>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</si>
  <si>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</si>
  <si>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</si>
  <si>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</si>
  <si>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</si>
  <si>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</si>
  <si>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</si>
  <si>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</si>
  <si>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</si>
  <si>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</si>
  <si>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</si>
  <si>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</si>
  <si>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</si>
  <si>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</si>
  <si>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</si>
  <si>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</si>
  <si>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</si>
  <si>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</si>
  <si>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21012</t>
  </si>
  <si>
    <t>财政对基本医疗保险基金的补助</t>
  </si>
  <si>
    <t>2101202</t>
  </si>
  <si>
    <t>财政对城乡居民基本医疗保险基金的补助</t>
  </si>
  <si>
    <t>21013</t>
  </si>
  <si>
    <t>医疗救助</t>
  </si>
  <si>
    <t>2101301</t>
  </si>
  <si>
    <t>城乡医疗救助</t>
  </si>
  <si>
    <t>21015</t>
  </si>
  <si>
    <t>医疗保障管理事务</t>
  </si>
  <si>
    <t>2101501</t>
  </si>
  <si>
    <t>行政运行</t>
  </si>
  <si>
    <t>21099</t>
  </si>
  <si>
    <t>其他卫生健康支出</t>
  </si>
  <si>
    <t>2109999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</si>
  <si>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</si>
  <si>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</si>
  <si>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</si>
  <si>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</si>
  <si>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</si>
  <si>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</si>
  <si>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</si>
  <si>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</si>
  <si>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</si>
  <si>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</si>
  <si>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</si>
  <si>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</si>
  <si>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</si>
  <si>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</si>
  <si>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</si>
  <si>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</si>
  <si>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</si>
  <si>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</si>
  <si>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</si>
  <si>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</si>
  <si>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</si>
  <si>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</si>
  <si>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</si>
  <si>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</si>
  <si>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</si>
  <si>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</si>
  <si>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</si>
  <si>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</si>
  <si>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</si>
  <si>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</si>
  <si>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</si>
  <si>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</si>
  <si>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</si>
  <si>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</si>
  <si>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</si>
  <si>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</si>
  <si>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</si>
  <si>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</si>
  <si>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</si>
  <si>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</si>
  <si>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</si>
  <si>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</si>
  <si>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</si>
  <si>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</si>
  <si>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</si>
  <si>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</si>
  <si>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</si>
  <si>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</si>
  <si>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</si>
  <si>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</si>
  <si>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</si>
  <si>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</si>
  <si>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</si>
  <si>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</si>
  <si>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</si>
  <si>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</si>
  <si>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</si>
  <si>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</si>
  <si>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</si>
  <si>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</si>
  <si>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</si>
  <si>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</si>
  <si>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</si>
  <si>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</si>
  <si>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</si>
  <si>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</si>
  <si>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</si>
  <si>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</si>
  <si>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</si>
  <si>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</si>
  <si>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</si>
  <si>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</si>
  <si>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</si>
  <si>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</si>
  <si>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</si>
  <si>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</si>
  <si>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</si>
  <si>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</si>
  <si>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</si>
  <si>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</si>
  <si>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532301210000000017648</t>
  </si>
  <si>
    <t>事业人员工资支出</t>
  </si>
  <si>
    <t>30101</t>
  </si>
  <si>
    <t>基本工资</t>
  </si>
  <si>
    <t>532301210000000017645</t>
  </si>
  <si>
    <t>行政人员工资支出</t>
  </si>
  <si>
    <t>30102</t>
  </si>
  <si>
    <t>津贴补贴</t>
  </si>
  <si>
    <t>532301210000000018248</t>
  </si>
  <si>
    <t>机关综合绩效支出</t>
  </si>
  <si>
    <t>30103</t>
  </si>
  <si>
    <t>奖金</t>
  </si>
  <si>
    <t>532301210000000018258</t>
  </si>
  <si>
    <t>事业新增奖励性绩效支出</t>
  </si>
  <si>
    <t>30107</t>
  </si>
  <si>
    <t>绩效工资</t>
  </si>
  <si>
    <t>532301231100001364723</t>
  </si>
  <si>
    <t>532301210000000026498</t>
  </si>
  <si>
    <t>机关事业单位基本养老保险缴费</t>
  </si>
  <si>
    <t>30108</t>
  </si>
  <si>
    <t>532301210000000026499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</si>
  <si>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</si>
  <si>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</si>
  <si>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</si>
  <si>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</si>
  <si>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</si>
  <si>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</si>
  <si>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</si>
  <si>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532301251100003839652</t>
  </si>
  <si>
    <t>失业保险</t>
  </si>
  <si>
    <t>532301210000000017652</t>
  </si>
  <si>
    <t>30113</t>
  </si>
  <si>
    <t>532301210000000017658</t>
  </si>
  <si>
    <t>工会经费</t>
  </si>
  <si>
    <t>30228</t>
  </si>
  <si>
    <t>532301221100000568123</t>
  </si>
  <si>
    <t>公务交通补贴（行政）</t>
  </si>
  <si>
    <t>30239</t>
  </si>
  <si>
    <t>其他交通费用</t>
  </si>
  <si>
    <t>532301210000000017659</t>
  </si>
  <si>
    <t>公务交通专项经费</t>
  </si>
  <si>
    <t>532301210000000026635</t>
  </si>
  <si>
    <t>一般公用经费</t>
  </si>
  <si>
    <t>30209</t>
  </si>
  <si>
    <t>物业管理费</t>
  </si>
  <si>
    <t>30206</t>
  </si>
  <si>
    <t>电费</t>
  </si>
  <si>
    <t>30205</t>
  </si>
  <si>
    <t>水费</t>
  </si>
  <si>
    <t>30207</t>
  </si>
  <si>
    <t>邮电费</t>
  </si>
  <si>
    <t>30227</t>
  </si>
  <si>
    <t>委托业务费</t>
  </si>
  <si>
    <t>532301221100000624527</t>
  </si>
  <si>
    <t>30217</t>
  </si>
  <si>
    <t>30211</t>
  </si>
  <si>
    <t>差旅费</t>
  </si>
  <si>
    <t>30201</t>
  </si>
  <si>
    <t>办公费</t>
  </si>
  <si>
    <t>532301210000000017660</t>
  </si>
  <si>
    <t>离退休公用经费</t>
  </si>
  <si>
    <t>30299</t>
  </si>
  <si>
    <t>其他商品和服务支出</t>
  </si>
  <si>
    <t>532301221100000568102</t>
  </si>
  <si>
    <t>退休费</t>
  </si>
  <si>
    <t>30302</t>
  </si>
  <si>
    <t>532301251100003580557</t>
  </si>
  <si>
    <t>楚雄市医疗保障局2025年职业年金缴费资金</t>
  </si>
  <si>
    <t>30109</t>
  </si>
  <si>
    <t>职业年金缴费</t>
  </si>
  <si>
    <t>532301251100003580995</t>
  </si>
  <si>
    <t>楚雄市医疗保障局2025年离休人员医疗经费</t>
  </si>
  <si>
    <t>30307</t>
  </si>
  <si>
    <t>医疗费补助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</si>
  <si>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</si>
  <si>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</si>
  <si>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</si>
  <si>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</si>
  <si>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</si>
  <si>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</si>
  <si>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</si>
  <si>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楚雄市医疗保障局2025年电脑采购资金</t>
  </si>
  <si>
    <t>313 事业发展类</t>
  </si>
  <si>
    <t>532301251100003648127</t>
  </si>
  <si>
    <t>31002</t>
  </si>
  <si>
    <t>办公设备购置</t>
  </si>
  <si>
    <t>楚雄市医疗保障局2025年度39项基本民生市级配套资金</t>
  </si>
  <si>
    <t>312 民生类</t>
  </si>
  <si>
    <t>532301251100003714388</t>
  </si>
  <si>
    <t>31302</t>
  </si>
  <si>
    <t>对社会保险基金补助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</si>
  <si>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</si>
  <si>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</si>
  <si>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</si>
  <si>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</si>
  <si>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</si>
  <si>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</si>
  <si>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</si>
  <si>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</si>
  <si>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</si>
  <si>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</si>
  <si>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</si>
  <si>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</si>
  <si>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目标1：积极参保扩面任务，按照筹资标准和参保人数在每年12月底前足额配套各级财政资金，并朣足额收缴个人费用，实现应保尽保，减少重复参保，杜绝虚假参保，确保户籍人口参保人数占应参保人数的比率稳定在95%以上，此外，建档立卡贫困人口参加基本医疗和大病保险参保率为100%。
目标2：落实居民医疗保险待遇，进一步提高保障水平，政策范围内报销比例达到70%，逐步缩小与实际住院费用支付比例之间的差距，减轻参保人的医疗负担，参保人实际支付住院医疗费用上住院总费用的比率逐年降低，参保居民满意度达90%以上。
目标3：完善医疗费用支付手段、加大对医疗机构监管等方式，合理分配医疗资源，减少城乡居民医疗费用的不合理支出，控制医疗费用过快增长。医务人员基金使用坚持”以收定支、收支平衡、略有结余“原则，建立和完善基金运行分析和风险预警机制，定期对基金运行情况进行分析，合理控制基金支出总量，防范风险，累计可支付月数控制在6个月以上。
目标4：确保城乡居民财政补助安全、平稳运行。</t>
  </si>
  <si>
    <t>产出指标</t>
  </si>
  <si>
    <t>数量指标</t>
  </si>
  <si>
    <t>获补对象数</t>
  </si>
  <si>
    <t>&gt;</t>
  </si>
  <si>
    <t>90</t>
  </si>
  <si>
    <t>%</t>
  </si>
  <si>
    <t>定量指标</t>
  </si>
  <si>
    <t>反映获补助人员、企业的数量情况，也适用补贴、资助等形式的补助。</t>
  </si>
  <si>
    <t>质量指标</t>
  </si>
  <si>
    <t>获补对象准确率</t>
  </si>
  <si>
    <t>反映获补助对象认定的准确性情况。
获补对象准确率=抽检符合标准的补助对象数/抽检实际补助对象数*100%</t>
  </si>
  <si>
    <t>获补覆盖率</t>
  </si>
  <si>
    <t>&gt;=</t>
  </si>
  <si>
    <t>获补覆盖率=实际获得补助人数（企业数）/申请符合标准人数（企业数）*100%</t>
  </si>
  <si>
    <t>时效指标</t>
  </si>
  <si>
    <t>发放及时率</t>
  </si>
  <si>
    <t>反映发放单位及时发放补助资金的情况。
发放及时率=在时限内发放资金/应发放资金*100%</t>
  </si>
  <si>
    <t>效益指标</t>
  </si>
  <si>
    <t>社会效益</t>
  </si>
  <si>
    <t>政策知晓率</t>
  </si>
  <si>
    <t>85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</si>
  <si>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</si>
  <si>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</si>
  <si>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</si>
  <si>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</si>
  <si>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反映获补助受益对象的满意程度。</t>
  </si>
  <si>
    <t>楚雄市医疗保障局配置电脑计划表11台</t>
  </si>
  <si>
    <t>购置计划完成率</t>
  </si>
  <si>
    <t>反映部门购置计划执行情况购置计划执行情况。
购置计划完成率=（实际购置交付装备数量/计划购置交付装备数量）*100%。</t>
  </si>
  <si>
    <t>验收通过率</t>
  </si>
  <si>
    <t>95</t>
  </si>
  <si>
    <t>反映设备购置的产品质量情况。
验收通过率=（通过验收的购置数量/购置总数量）*100%。</t>
  </si>
  <si>
    <t>经济效益</t>
  </si>
  <si>
    <t>设备采购经济性</t>
  </si>
  <si>
    <t>=</t>
  </si>
  <si>
    <t>87960</t>
  </si>
  <si>
    <t>元</t>
  </si>
  <si>
    <t>反映设备采购成本低于计划数所获得的经济效益。</t>
  </si>
  <si>
    <t>使用人员满意度</t>
  </si>
  <si>
    <t>反映服务对象对购置设备的整体满意情况。
使用人员满意度=（对购置设备满意的人数/问卷调查人数）*100%。</t>
  </si>
  <si>
    <t>预算05-3表</t>
  </si>
  <si>
    <t>本单位不涉及此项经济收支业务，故本表数据为空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</si>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</sst>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15.95"/>
      <color rgb="FF000000"/>
      <name val="方正仿宋简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0" fontId="10" fillId="0" borderId="1">
      <alignment horizontal="right" vertical="center"/>
    </xf>
    <xf numFmtId="178" fontId="10" fillId="0" borderId="1">
      <alignment horizontal="right" vertical="center"/>
    </xf>
    <xf numFmtId="49" fontId="10" fillId="0" borderId="1">
      <alignment horizontal="left" vertical="center" wrapText="1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80" fontId="10" fillId="0" borderId="1">
      <alignment horizontal="right" vertical="center"/>
    </xf>
  </cellStyleXfs>
  <cellXfs count="85">
    <xf numFmtId="0" fontId="0" fillId="0" borderId="0" xfId="0" applyFont="1">
      <alignment vertical="center"/>
    </xf>
    <xf numFmtId="49" fontId="1" fillId="0" borderId="0" xfId="53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3" applyNumberFormat="1" applyFont="1" applyBorder="1">
      <alignment horizontal="left" vertical="center" wrapText="1"/>
    </xf>
    <xf numFmtId="178" fontId="6" fillId="0" borderId="1" xfId="54" applyNumberFormat="1" applyFont="1" applyBorder="1">
      <alignment horizontal="right" vertical="center"/>
    </xf>
    <xf numFmtId="49" fontId="5" fillId="0" borderId="1" xfId="53" applyNumberFormat="1" applyFont="1" applyBorder="1" applyAlignment="1">
      <alignment horizontal="center" vertical="center" wrapText="1"/>
    </xf>
    <xf numFmtId="49" fontId="2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49" fontId="2" fillId="0" borderId="0" xfId="53" applyNumberFormat="1" applyFont="1" applyBorder="1" applyAlignment="1">
      <alignment horizontal="right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6" fillId="0" borderId="1" xfId="54" applyNumberFormat="1" applyFont="1" applyBorder="1" applyAlignment="1">
      <alignment horizontal="right" vertical="center" wrapText="1"/>
    </xf>
    <xf numFmtId="178" fontId="5" fillId="0" borderId="1" xfId="54" applyNumberFormat="1" applyFont="1" applyBorder="1">
      <alignment horizontal="right" vertical="center"/>
    </xf>
    <xf numFmtId="49" fontId="5" fillId="0" borderId="0" xfId="53" applyNumberFormat="1" applyFont="1" applyBorder="1">
      <alignment horizontal="left" vertical="center" wrapText="1"/>
    </xf>
    <xf numFmtId="49" fontId="8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3" applyNumberFormat="1" applyFont="1" applyBorder="1">
      <alignment horizontal="left" vertical="center" wrapText="1"/>
    </xf>
    <xf numFmtId="49" fontId="5" fillId="0" borderId="0" xfId="53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10" fillId="0" borderId="0" xfId="53" applyNumberFormat="1" applyFont="1" applyBorder="1">
      <alignment horizontal="left" vertical="center" wrapText="1"/>
    </xf>
    <xf numFmtId="49" fontId="11" fillId="0" borderId="0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 wrapText="1"/>
    </xf>
    <xf numFmtId="178" fontId="15" fillId="0" borderId="1" xfId="54" applyNumberFormat="1" applyFont="1" applyBorder="1">
      <alignment horizontal="right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0" fillId="0" borderId="0" xfId="53" applyNumberFormat="1" applyFont="1" applyBorder="1" applyAlignment="1">
      <alignment horizontal="right" vertical="center" wrapText="1"/>
    </xf>
    <xf numFmtId="49" fontId="16" fillId="0" borderId="1" xfId="53" applyNumberFormat="1" applyFont="1" applyBorder="1" applyAlignment="1">
      <alignment horizontal="center" vertical="center" wrapText="1"/>
    </xf>
    <xf numFmtId="180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0" xfId="53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7" fillId="0" borderId="1" xfId="53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3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left" vertical="center" wrapText="1" indent="1"/>
    </xf>
    <xf numFmtId="49" fontId="5" fillId="0" borderId="1" xfId="53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6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178" fontId="6" fillId="0" borderId="1" xfId="54" applyNumberFormat="1" applyFont="1" applyBorder="1" applyAlignment="1">
      <alignment horizontal="left" vertical="center"/>
    </xf>
    <xf numFmtId="178" fontId="6" fillId="0" borderId="1" xfId="54" applyNumberFormat="1" applyFont="1" applyBorder="1" applyAlignment="1">
      <alignment horizontal="left" vertical="center" indent="1"/>
    </xf>
    <xf numFmtId="178" fontId="6" fillId="0" borderId="1" xfId="54" applyNumberFormat="1" applyFont="1" applyBorder="1" applyAlignment="1">
      <alignment horizontal="left" vertical="center" indent="2"/>
    </xf>
    <xf numFmtId="178" fontId="6" fillId="0" borderId="1" xfId="54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/>
    <xf numFmtId="49" fontId="22" fillId="0" borderId="1" xfId="53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right" vertical="center"/>
    </xf>
    <xf numFmtId="0" fontId="22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topLeftCell="B1" workbookViewId="0">
      <selection activeCell="D11" sqref="D11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0"/>
      <c r="B1" s="20"/>
      <c r="C1" s="20"/>
      <c r="D1" s="24" t="s">
        <v>0</v>
      </c>
    </row>
    <row r="2" ht="45" customHeight="1" spans="1:4">
      <c r="A2" s="21" t="s">
        <v>1</v>
      </c>
      <c r="B2" s="21"/>
      <c r="C2" s="21"/>
      <c r="D2" s="21"/>
    </row>
    <row r="3" ht="21" customHeight="1" spans="1:4">
      <c r="A3" s="20" t="str">
        <f>"单位名称："&amp;"楚雄市医疗保障局"</f>
        <v>单位名称：楚雄市医疗保障局</v>
      </c>
      <c r="B3" s="20"/>
      <c r="C3" s="20"/>
      <c r="D3" s="24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18552182.64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1012440.29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17062169.35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9"/>
      <c r="C18" s="7" t="s">
        <v>28</v>
      </c>
      <c r="D18" s="8"/>
    </row>
    <row r="19" ht="20.25" customHeight="1" spans="1:4">
      <c r="A19" s="7"/>
      <c r="B19" s="79"/>
      <c r="C19" s="7" t="s">
        <v>29</v>
      </c>
      <c r="D19" s="8"/>
    </row>
    <row r="20" ht="20.25" customHeight="1" spans="1:4">
      <c r="A20" s="7"/>
      <c r="B20" s="79"/>
      <c r="C20" s="7" t="s">
        <v>30</v>
      </c>
      <c r="D20" s="8"/>
    </row>
    <row r="21" ht="20.25" customHeight="1" spans="1:4">
      <c r="A21" s="7"/>
      <c r="B21" s="79"/>
      <c r="C21" s="7" t="s">
        <v>31</v>
      </c>
      <c r="D21" s="8"/>
    </row>
    <row r="22" ht="20.25" customHeight="1" spans="1:4">
      <c r="A22" s="7"/>
      <c r="B22" s="79"/>
      <c r="C22" s="7" t="s">
        <v>32</v>
      </c>
      <c r="D22" s="8"/>
    </row>
    <row r="23" ht="20.25" customHeight="1" spans="1:4">
      <c r="A23" s="7"/>
      <c r="B23" s="79"/>
      <c r="C23" s="7" t="s">
        <v>33</v>
      </c>
      <c r="D23" s="8"/>
    </row>
    <row r="24" ht="20.25" customHeight="1" spans="1:4">
      <c r="A24" s="7"/>
      <c r="B24" s="79"/>
      <c r="C24" s="7" t="s">
        <v>34</v>
      </c>
      <c r="D24" s="8"/>
    </row>
    <row r="25" ht="20.25" customHeight="1" spans="1:4">
      <c r="A25" s="7"/>
      <c r="B25" s="79"/>
      <c r="C25" s="7" t="s">
        <v>35</v>
      </c>
      <c r="D25" s="8"/>
    </row>
    <row r="26" ht="20.25" customHeight="1" spans="1:4">
      <c r="A26" s="7"/>
      <c r="B26" s="79"/>
      <c r="C26" s="7" t="s">
        <v>36</v>
      </c>
      <c r="D26" s="8">
        <v>477573</v>
      </c>
    </row>
    <row r="27" ht="20.25" customHeight="1" spans="1:4">
      <c r="A27" s="7"/>
      <c r="B27" s="79"/>
      <c r="C27" s="7" t="s">
        <v>37</v>
      </c>
      <c r="D27" s="8"/>
    </row>
    <row r="28" ht="20.25" customHeight="1" spans="1:4">
      <c r="A28" s="7"/>
      <c r="B28" s="79"/>
      <c r="C28" s="7" t="s">
        <v>38</v>
      </c>
      <c r="D28" s="8"/>
    </row>
    <row r="29" ht="20.25" customHeight="1" spans="1:4">
      <c r="A29" s="7"/>
      <c r="B29" s="79"/>
      <c r="C29" s="7" t="s">
        <v>39</v>
      </c>
      <c r="D29" s="8"/>
    </row>
    <row r="30" ht="20.25" customHeight="1" spans="1:4">
      <c r="A30" s="7"/>
      <c r="B30" s="79"/>
      <c r="C30" s="7" t="s">
        <v>40</v>
      </c>
      <c r="D30" s="8"/>
    </row>
    <row r="31" ht="20.25" customHeight="1" spans="1:4">
      <c r="A31" s="7"/>
      <c r="B31" s="79"/>
      <c r="C31" s="7" t="s">
        <v>41</v>
      </c>
      <c r="D31" s="8"/>
    </row>
    <row r="32" ht="20.25" customHeight="1" spans="1:4">
      <c r="A32" s="7"/>
      <c r="B32" s="79"/>
      <c r="C32" s="7" t="s">
        <v>42</v>
      </c>
      <c r="D32" s="8"/>
    </row>
    <row r="33" ht="20.25" customHeight="1" spans="1:4">
      <c r="A33" s="7"/>
      <c r="B33" s="79"/>
      <c r="C33" s="7" t="s">
        <v>43</v>
      </c>
      <c r="D33" s="8"/>
    </row>
    <row r="34" ht="20.25" customHeight="1" spans="1:4">
      <c r="A34" s="7"/>
      <c r="B34" s="79"/>
      <c r="C34" s="7" t="s">
        <v>44</v>
      </c>
      <c r="D34" s="8"/>
    </row>
    <row r="35" ht="20.25" customHeight="1" spans="1:4">
      <c r="A35" s="7"/>
      <c r="B35" s="79"/>
      <c r="C35" s="7" t="s">
        <v>45</v>
      </c>
      <c r="D35" s="8"/>
    </row>
    <row r="36" ht="20.25" customHeight="1" spans="1:4">
      <c r="A36" s="7"/>
      <c r="B36" s="79"/>
      <c r="C36" s="7" t="s">
        <v>46</v>
      </c>
      <c r="D36" s="8"/>
    </row>
    <row r="37" ht="20.25" customHeight="1" spans="1:4">
      <c r="A37" s="80" t="s">
        <v>47</v>
      </c>
      <c r="B37" s="81">
        <v>18552182.64</v>
      </c>
      <c r="C37" s="80" t="s">
        <v>48</v>
      </c>
      <c r="D37" s="8">
        <v>18552182.64</v>
      </c>
    </row>
    <row r="38" ht="20.25" customHeight="1" spans="1:4">
      <c r="A38" s="82" t="s">
        <v>49</v>
      </c>
      <c r="B38" s="83"/>
      <c r="C38" s="84" t="s">
        <v>50</v>
      </c>
      <c r="D38" s="8"/>
    </row>
    <row r="39" ht="20.25" customHeight="1" spans="1:4">
      <c r="A39" s="80" t="s">
        <v>51</v>
      </c>
      <c r="B39" s="81">
        <v>18552182.64</v>
      </c>
      <c r="C39" s="80" t="s">
        <v>52</v>
      </c>
      <c r="D39" s="8">
        <v>18552182.64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17" sqref="A17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361</v>
      </c>
      <c r="B1" s="20"/>
      <c r="C1" s="20"/>
      <c r="D1" s="20"/>
      <c r="E1" s="20"/>
      <c r="F1" s="20"/>
      <c r="G1" s="20"/>
      <c r="H1" s="20"/>
      <c r="I1" s="20"/>
      <c r="J1" s="20" t="s">
        <v>309</v>
      </c>
    </row>
    <row r="2" ht="45" customHeight="1" spans="1:10">
      <c r="A2" s="21" t="str">
        <f>"2025"&amp;"年部门项目支出绩效目标表(另文下达)"</f>
        <v>2025年部门项目支出绩效目标表(另文下达)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"单位名称："&amp;"楚雄市医疗保障局"</f>
        <v>单位名称：楚雄市医疗保障局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310</v>
      </c>
      <c r="B4" s="45" t="s">
        <v>311</v>
      </c>
      <c r="C4" s="45" t="s">
        <v>312</v>
      </c>
      <c r="D4" s="45" t="s">
        <v>313</v>
      </c>
      <c r="E4" s="45" t="s">
        <v>314</v>
      </c>
      <c r="F4" s="45" t="s">
        <v>315</v>
      </c>
      <c r="G4" s="45" t="s">
        <v>316</v>
      </c>
      <c r="H4" s="45" t="s">
        <v>317</v>
      </c>
      <c r="I4" s="45" t="s">
        <v>318</v>
      </c>
      <c r="J4" s="45" t="s">
        <v>319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/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/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/>
      <c r="D8" s="47"/>
      <c r="E8" s="47"/>
      <c r="F8" s="47"/>
      <c r="G8" s="47"/>
      <c r="H8" s="47"/>
      <c r="I8" s="47"/>
      <c r="J8" s="49"/>
    </row>
    <row r="9" ht="27" customHeight="1" spans="1:1">
      <c r="A9" s="14" t="s">
        <v>362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4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7" sqref="A17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363</v>
      </c>
    </row>
    <row r="2" ht="45" customHeight="1" spans="1:6">
      <c r="A2" s="11" t="s">
        <v>364</v>
      </c>
      <c r="B2" s="11"/>
      <c r="C2" s="11"/>
      <c r="D2" s="11"/>
      <c r="E2" s="11"/>
      <c r="F2" s="11"/>
    </row>
    <row r="3" ht="19.5" customHeight="1" spans="1:6">
      <c r="A3" s="10" t="str">
        <f>"单位名称："&amp;"楚雄市医疗保障局"</f>
        <v>单位名称：楚雄市医疗保障局</v>
      </c>
      <c r="B3" s="10"/>
      <c r="C3" s="10"/>
      <c r="D3" s="16"/>
      <c r="E3" s="16"/>
      <c r="F3" s="15" t="s">
        <v>2</v>
      </c>
    </row>
    <row r="4" ht="19.5" customHeight="1" spans="1:6">
      <c r="A4" s="5" t="s">
        <v>365</v>
      </c>
      <c r="B4" s="5" t="s">
        <v>73</v>
      </c>
      <c r="C4" s="5" t="s">
        <v>74</v>
      </c>
      <c r="D4" s="5" t="s">
        <v>366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2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ht="23" customHeight="1" spans="1:1">
      <c r="A10" s="14" t="s">
        <v>362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7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GridLines="0" showZeros="0" workbookViewId="0">
      <selection activeCell="A21" sqref="A21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41" t="s">
        <v>367</v>
      </c>
    </row>
    <row r="2" ht="45" customHeight="1" spans="1:17">
      <c r="A2" s="21" t="s">
        <v>368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18.75" customHeight="1" spans="1:17">
      <c r="A3" s="20" t="str">
        <f>"单位名称："&amp;"楚雄市医疗保障局"</f>
        <v>单位名称：楚雄市医疗保障局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4" t="s">
        <v>54</v>
      </c>
    </row>
    <row r="4" ht="22.5" customHeight="1" spans="1:17">
      <c r="A4" s="36" t="s">
        <v>369</v>
      </c>
      <c r="B4" s="36" t="s">
        <v>370</v>
      </c>
      <c r="C4" s="36" t="s">
        <v>371</v>
      </c>
      <c r="D4" s="36" t="s">
        <v>372</v>
      </c>
      <c r="E4" s="36" t="s">
        <v>373</v>
      </c>
      <c r="F4" s="36" t="s">
        <v>374</v>
      </c>
      <c r="G4" s="36" t="s">
        <v>206</v>
      </c>
      <c r="H4" s="36"/>
      <c r="I4" s="36"/>
      <c r="J4" s="36"/>
      <c r="K4" s="36"/>
      <c r="L4" s="36"/>
      <c r="M4" s="36"/>
      <c r="N4" s="36"/>
      <c r="O4" s="36"/>
      <c r="P4" s="36"/>
      <c r="Q4" s="36"/>
    </row>
    <row r="5" ht="22.5" customHeight="1" spans="1:17">
      <c r="A5" s="36"/>
      <c r="B5" s="36" t="s">
        <v>375</v>
      </c>
      <c r="C5" s="36" t="s">
        <v>376</v>
      </c>
      <c r="D5" s="36" t="s">
        <v>372</v>
      </c>
      <c r="E5" s="36" t="s">
        <v>377</v>
      </c>
      <c r="F5" s="36"/>
      <c r="G5" s="36" t="s">
        <v>57</v>
      </c>
      <c r="H5" s="36" t="s">
        <v>60</v>
      </c>
      <c r="I5" s="36" t="s">
        <v>378</v>
      </c>
      <c r="J5" s="36" t="s">
        <v>379</v>
      </c>
      <c r="K5" s="36" t="s">
        <v>380</v>
      </c>
      <c r="L5" s="36" t="s">
        <v>64</v>
      </c>
      <c r="M5" s="36"/>
      <c r="N5" s="36"/>
      <c r="O5" s="36"/>
      <c r="P5" s="36"/>
      <c r="Q5" s="36"/>
    </row>
    <row r="6" ht="23.65" customHeight="1" spans="1:17">
      <c r="A6" s="36"/>
      <c r="B6" s="36"/>
      <c r="C6" s="36"/>
      <c r="D6" s="36"/>
      <c r="E6" s="36"/>
      <c r="F6" s="36"/>
      <c r="G6" s="36"/>
      <c r="H6" s="36"/>
      <c r="I6" s="36" t="s">
        <v>59</v>
      </c>
      <c r="J6" s="36"/>
      <c r="K6" s="36"/>
      <c r="L6" s="36" t="s">
        <v>59</v>
      </c>
      <c r="M6" s="36" t="s">
        <v>65</v>
      </c>
      <c r="N6" s="36" t="s">
        <v>66</v>
      </c>
      <c r="O6" s="36" t="s">
        <v>67</v>
      </c>
      <c r="P6" s="36" t="s">
        <v>68</v>
      </c>
      <c r="Q6" s="36" t="s">
        <v>69</v>
      </c>
    </row>
    <row r="7" ht="22.5" customHeight="1" spans="1:17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</row>
    <row r="8" ht="22.5" customHeight="1" spans="1:17">
      <c r="A8" s="38"/>
      <c r="B8" s="38"/>
      <c r="C8" s="38"/>
      <c r="D8" s="3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ht="22.5" customHeight="1" spans="1:17">
      <c r="A9" s="38"/>
      <c r="B9" s="38"/>
      <c r="C9" s="38"/>
      <c r="D9" s="38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ht="22.5" customHeight="1" spans="1:17">
      <c r="A10" s="40" t="s">
        <v>57</v>
      </c>
      <c r="B10" s="40"/>
      <c r="C10" s="40"/>
      <c r="D10" s="40"/>
      <c r="E10" s="40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ht="26" customHeight="1" spans="1:1">
      <c r="A11" s="14" t="s">
        <v>362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scale="3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2"/>
  <sheetViews>
    <sheetView showZeros="0" workbookViewId="0">
      <selection activeCell="A12" sqref="A12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5" t="s">
        <v>381</v>
      </c>
    </row>
    <row r="2" ht="49.9" customHeight="1" spans="1:18">
      <c r="A2" s="28" t="str">
        <f>"2025"&amp;"年部门政府购买服务预算表"</f>
        <v>2025年部门政府购买服务预算表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3.65" customHeight="1" spans="1:18">
      <c r="A3" s="29" t="str">
        <f>"单位名称："&amp;"楚雄市医疗保障局"</f>
        <v>单位名称：楚雄市医疗保障局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5" t="s">
        <v>54</v>
      </c>
    </row>
    <row r="4" ht="23.65" customHeight="1" spans="1:18">
      <c r="A4" s="30" t="s">
        <v>369</v>
      </c>
      <c r="B4" s="30" t="s">
        <v>382</v>
      </c>
      <c r="C4" s="30" t="s">
        <v>383</v>
      </c>
      <c r="D4" s="30" t="s">
        <v>384</v>
      </c>
      <c r="E4" s="30" t="s">
        <v>385</v>
      </c>
      <c r="F4" s="30" t="s">
        <v>386</v>
      </c>
      <c r="G4" s="30" t="s">
        <v>387</v>
      </c>
      <c r="H4" s="30" t="s">
        <v>206</v>
      </c>
      <c r="I4" s="30"/>
      <c r="J4" s="30"/>
      <c r="K4" s="30"/>
      <c r="L4" s="30"/>
      <c r="M4" s="30"/>
      <c r="N4" s="30"/>
      <c r="O4" s="30"/>
      <c r="P4" s="30"/>
      <c r="Q4" s="30"/>
      <c r="R4" s="30"/>
    </row>
    <row r="5" ht="23.65" customHeight="1" spans="1:18">
      <c r="A5" s="30" t="s">
        <v>388</v>
      </c>
      <c r="B5" s="30" t="s">
        <v>379</v>
      </c>
      <c r="C5" s="30" t="s">
        <v>380</v>
      </c>
      <c r="D5" s="30"/>
      <c r="E5" s="30" t="s">
        <v>389</v>
      </c>
      <c r="F5" s="30"/>
      <c r="G5" s="30"/>
      <c r="H5" s="30" t="s">
        <v>57</v>
      </c>
      <c r="I5" s="30" t="s">
        <v>60</v>
      </c>
      <c r="J5" s="30" t="s">
        <v>378</v>
      </c>
      <c r="K5" s="30" t="s">
        <v>379</v>
      </c>
      <c r="L5" s="30" t="s">
        <v>380</v>
      </c>
      <c r="M5" s="30" t="s">
        <v>64</v>
      </c>
      <c r="N5" s="30"/>
      <c r="O5" s="30"/>
      <c r="P5" s="30"/>
      <c r="Q5" s="30"/>
      <c r="R5" s="30"/>
    </row>
    <row r="6" ht="23.65" customHeight="1" spans="1:18">
      <c r="A6" s="30"/>
      <c r="B6" s="30"/>
      <c r="C6" s="30"/>
      <c r="D6" s="30"/>
      <c r="E6" s="30"/>
      <c r="F6" s="30"/>
      <c r="G6" s="30"/>
      <c r="H6" s="30"/>
      <c r="I6" s="30" t="s">
        <v>59</v>
      </c>
      <c r="J6" s="30"/>
      <c r="K6" s="30"/>
      <c r="L6" s="30"/>
      <c r="M6" s="30" t="s">
        <v>59</v>
      </c>
      <c r="N6" s="30" t="s">
        <v>65</v>
      </c>
      <c r="O6" s="30" t="s">
        <v>66</v>
      </c>
      <c r="P6" s="30" t="s">
        <v>67</v>
      </c>
      <c r="Q6" s="30" t="s">
        <v>68</v>
      </c>
      <c r="R6" s="30" t="s">
        <v>69</v>
      </c>
    </row>
    <row r="7" ht="22.5" customHeight="1" spans="1:18">
      <c r="A7" s="31" t="s">
        <v>83</v>
      </c>
      <c r="B7" s="31" t="s">
        <v>84</v>
      </c>
      <c r="C7" s="31" t="s">
        <v>85</v>
      </c>
      <c r="D7" s="31" t="s">
        <v>86</v>
      </c>
      <c r="E7" s="31" t="s">
        <v>87</v>
      </c>
      <c r="F7" s="31" t="s">
        <v>88</v>
      </c>
      <c r="G7" s="31" t="s">
        <v>89</v>
      </c>
      <c r="H7" s="31" t="s">
        <v>90</v>
      </c>
      <c r="I7" s="31" t="s">
        <v>91</v>
      </c>
      <c r="J7" s="31" t="s">
        <v>92</v>
      </c>
      <c r="K7" s="31" t="s">
        <v>93</v>
      </c>
      <c r="L7" s="31" t="s">
        <v>94</v>
      </c>
      <c r="M7" s="31" t="s">
        <v>95</v>
      </c>
      <c r="N7" s="31" t="s">
        <v>96</v>
      </c>
      <c r="O7" s="31" t="s">
        <v>390</v>
      </c>
      <c r="P7" s="31" t="s">
        <v>391</v>
      </c>
      <c r="Q7" s="31" t="s">
        <v>392</v>
      </c>
      <c r="R7" s="31" t="s">
        <v>393</v>
      </c>
    </row>
    <row r="8" ht="22.5" customHeight="1" spans="1:18">
      <c r="A8" s="32"/>
      <c r="B8" s="32"/>
      <c r="C8" s="32"/>
      <c r="D8" s="32"/>
      <c r="E8" s="32"/>
      <c r="F8" s="32"/>
      <c r="G8" s="3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2.5" customHeight="1" spans="1:18">
      <c r="A9" s="32"/>
      <c r="B9" s="32"/>
      <c r="C9" s="32"/>
      <c r="D9" s="32"/>
      <c r="E9" s="32"/>
      <c r="F9" s="32"/>
      <c r="G9" s="32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22.5" customHeight="1" spans="1:18">
      <c r="A10" s="34"/>
      <c r="B10" s="32"/>
      <c r="C10" s="32"/>
      <c r="D10" s="32"/>
      <c r="E10" s="32"/>
      <c r="F10" s="32"/>
      <c r="G10" s="32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ht="22.5" customHeight="1" spans="1:18">
      <c r="A11" s="34" t="s">
        <v>57</v>
      </c>
      <c r="B11" s="34"/>
      <c r="C11" s="34"/>
      <c r="D11" s="34"/>
      <c r="E11" s="34"/>
      <c r="F11" s="34"/>
      <c r="G11" s="34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ht="24" customHeight="1" spans="1:1">
      <c r="A12" s="14" t="s">
        <v>362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scale="32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0" sqref="A10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5" t="s">
        <v>394</v>
      </c>
    </row>
    <row r="2" ht="45" customHeight="1" spans="1:14">
      <c r="A2" s="11" t="s">
        <v>395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"单位名称："&amp;"楚雄市医疗保障局"</f>
        <v>单位名称：楚雄市医疗保障局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5" t="s">
        <v>54</v>
      </c>
    </row>
    <row r="4" ht="22.5" customHeight="1" spans="1:14">
      <c r="A4" s="5" t="s">
        <v>396</v>
      </c>
      <c r="B4" s="5" t="s">
        <v>206</v>
      </c>
      <c r="C4" s="5"/>
      <c r="D4" s="5"/>
      <c r="E4" s="5" t="s">
        <v>397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378</v>
      </c>
      <c r="E5" s="5" t="s">
        <v>398</v>
      </c>
      <c r="F5" s="5" t="s">
        <v>399</v>
      </c>
      <c r="G5" s="5" t="s">
        <v>400</v>
      </c>
      <c r="H5" s="5" t="s">
        <v>401</v>
      </c>
      <c r="I5" s="5" t="s">
        <v>402</v>
      </c>
      <c r="J5" s="5" t="s">
        <v>403</v>
      </c>
      <c r="K5" s="5" t="s">
        <v>404</v>
      </c>
      <c r="L5" s="5" t="s">
        <v>405</v>
      </c>
      <c r="M5" s="5" t="s">
        <v>406</v>
      </c>
      <c r="N5" s="5" t="s">
        <v>407</v>
      </c>
    </row>
    <row r="6" ht="22.5" customHeight="1" spans="1:14">
      <c r="A6" s="25">
        <v>1</v>
      </c>
      <c r="B6" s="25">
        <v>2</v>
      </c>
      <c r="C6" s="25">
        <v>3</v>
      </c>
      <c r="D6" s="26">
        <v>4</v>
      </c>
      <c r="E6" s="25">
        <v>5</v>
      </c>
      <c r="F6" s="25">
        <v>6</v>
      </c>
      <c r="G6" s="26">
        <v>7</v>
      </c>
      <c r="H6" s="25">
        <v>8</v>
      </c>
      <c r="I6" s="25">
        <v>9</v>
      </c>
      <c r="J6" s="26">
        <v>10</v>
      </c>
      <c r="K6" s="25">
        <v>11</v>
      </c>
      <c r="L6" s="25">
        <v>12</v>
      </c>
      <c r="M6" s="26">
        <v>13</v>
      </c>
      <c r="N6" s="25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s="14" t="s">
        <v>362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3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22" sqref="A22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4" t="s">
        <v>408</v>
      </c>
    </row>
    <row r="2" ht="45" customHeight="1" spans="1:11">
      <c r="A2" s="21" t="s">
        <v>409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5.75" customHeight="1" spans="1:11">
      <c r="A3" s="20" t="str">
        <f>"单位名称："&amp;"楚雄市医疗保障局"</f>
        <v>单位名称：楚雄市医疗保障局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22.5" customHeight="1" spans="1:11">
      <c r="A4" s="9" t="s">
        <v>410</v>
      </c>
      <c r="B4" s="9" t="s">
        <v>200</v>
      </c>
      <c r="C4" s="9" t="s">
        <v>311</v>
      </c>
      <c r="D4" s="9" t="s">
        <v>312</v>
      </c>
      <c r="E4" s="9" t="s">
        <v>313</v>
      </c>
      <c r="F4" s="9" t="s">
        <v>314</v>
      </c>
      <c r="G4" s="9" t="s">
        <v>315</v>
      </c>
      <c r="H4" s="9" t="s">
        <v>316</v>
      </c>
      <c r="I4" s="9" t="s">
        <v>317</v>
      </c>
      <c r="J4" s="9" t="s">
        <v>318</v>
      </c>
      <c r="K4" s="9" t="s">
        <v>319</v>
      </c>
    </row>
    <row r="5" ht="22.5" customHeight="1" spans="1:11">
      <c r="A5" s="12">
        <v>1</v>
      </c>
      <c r="B5" s="22">
        <v>2</v>
      </c>
      <c r="C5" s="12">
        <v>3</v>
      </c>
      <c r="D5" s="22">
        <v>4</v>
      </c>
      <c r="E5" s="12">
        <v>5</v>
      </c>
      <c r="F5" s="22">
        <v>6</v>
      </c>
      <c r="G5" s="12">
        <v>7</v>
      </c>
      <c r="H5" s="22">
        <v>8</v>
      </c>
      <c r="I5" s="12">
        <v>9</v>
      </c>
      <c r="J5" s="22">
        <v>10</v>
      </c>
      <c r="K5" s="22">
        <v>11</v>
      </c>
    </row>
    <row r="6" ht="22.5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ht="45" customHeight="1" spans="1:1">
      <c r="A9" s="14" t="s">
        <v>362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3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411</v>
      </c>
    </row>
    <row r="2" ht="45" customHeight="1" spans="1:8">
      <c r="A2" s="11" t="s">
        <v>412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"单位名称："&amp;"楚雄市医疗保障局"</f>
        <v>单位名称：楚雄市医疗保障局</v>
      </c>
      <c r="B3" s="10"/>
      <c r="C3" s="10"/>
      <c r="D3" s="16"/>
      <c r="E3" s="16"/>
      <c r="F3" s="16"/>
      <c r="G3" s="16"/>
      <c r="H3" s="15" t="s">
        <v>54</v>
      </c>
    </row>
    <row r="4" ht="18" customHeight="1" spans="1:8">
      <c r="A4" s="5" t="s">
        <v>365</v>
      </c>
      <c r="B4" s="5" t="s">
        <v>413</v>
      </c>
      <c r="C4" s="5" t="s">
        <v>414</v>
      </c>
      <c r="D4" s="5" t="s">
        <v>415</v>
      </c>
      <c r="E4" s="5" t="s">
        <v>372</v>
      </c>
      <c r="F4" s="5" t="s">
        <v>416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373</v>
      </c>
      <c r="G5" s="5" t="s">
        <v>417</v>
      </c>
      <c r="H5" s="5" t="s">
        <v>418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/>
      <c r="B7" s="7"/>
      <c r="C7" s="7"/>
      <c r="D7" s="7"/>
      <c r="E7" s="18"/>
      <c r="F7" s="18"/>
      <c r="G7" s="18"/>
      <c r="H7" s="18"/>
    </row>
    <row r="8" ht="23.25" customHeight="1" spans="1:8">
      <c r="A8" s="7" t="s">
        <v>419</v>
      </c>
      <c r="B8" s="7"/>
      <c r="C8" s="7"/>
      <c r="D8" s="7"/>
      <c r="E8" s="18"/>
      <c r="F8" s="18"/>
      <c r="G8" s="18"/>
      <c r="H8" s="18"/>
    </row>
    <row r="9" ht="23.25" customHeight="1" spans="1:8">
      <c r="A9" s="9" t="s">
        <v>57</v>
      </c>
      <c r="B9" s="9"/>
      <c r="C9" s="9"/>
      <c r="D9" s="9"/>
      <c r="E9" s="9"/>
      <c r="F9" s="8"/>
      <c r="G9" s="19"/>
      <c r="H9" s="19"/>
    </row>
    <row r="10" ht="30" customHeight="1" spans="1:1">
      <c r="A10" s="14" t="s">
        <v>362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10" sqref="A10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5" t="s">
        <v>420</v>
      </c>
    </row>
    <row r="2" ht="46.15" customHeight="1" spans="1:11">
      <c r="A2" s="11" t="s">
        <v>421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"单位名称："&amp;"楚雄市医疗保障局"</f>
        <v>单位名称：楚雄市医疗保障局</v>
      </c>
      <c r="B3" s="10"/>
      <c r="C3" s="10"/>
      <c r="D3" s="10"/>
      <c r="E3" s="10"/>
      <c r="F3" s="10"/>
      <c r="G3" s="10"/>
      <c r="H3" s="10"/>
      <c r="I3" s="10"/>
      <c r="J3" s="10"/>
      <c r="K3" s="15" t="s">
        <v>2</v>
      </c>
    </row>
    <row r="4" ht="22.5" customHeight="1" spans="1:11">
      <c r="A4" s="5" t="s">
        <v>293</v>
      </c>
      <c r="B4" s="5" t="s">
        <v>201</v>
      </c>
      <c r="C4" s="5" t="s">
        <v>199</v>
      </c>
      <c r="D4" s="5" t="s">
        <v>202</v>
      </c>
      <c r="E4" s="5" t="s">
        <v>203</v>
      </c>
      <c r="F4" s="5" t="s">
        <v>294</v>
      </c>
      <c r="G4" s="5" t="s">
        <v>295</v>
      </c>
      <c r="H4" s="5" t="s">
        <v>57</v>
      </c>
      <c r="I4" s="5" t="s">
        <v>422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419</v>
      </c>
      <c r="B8" s="7" t="s">
        <v>419</v>
      </c>
      <c r="C8" s="7" t="s">
        <v>419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ht="27" customHeight="1" spans="1:1">
      <c r="A10" s="14" t="s">
        <v>362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73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GridLines="0" showZeros="0" workbookViewId="0">
      <selection activeCell="A1" sqref="A1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423</v>
      </c>
    </row>
    <row r="2" ht="45" customHeight="1" spans="1:7">
      <c r="A2" s="3" t="s">
        <v>424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"单位名称："&amp;"楚雄市医疗保障局"</f>
        <v>单位名称：楚雄市医疗保障局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199</v>
      </c>
      <c r="B4" s="5" t="s">
        <v>293</v>
      </c>
      <c r="C4" s="5" t="s">
        <v>201</v>
      </c>
      <c r="D4" s="5" t="s">
        <v>425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426</v>
      </c>
      <c r="F5" s="5" t="s">
        <v>427</v>
      </c>
      <c r="G5" s="5" t="s">
        <v>428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10933660</v>
      </c>
      <c r="F7" s="8"/>
      <c r="G7" s="8"/>
    </row>
    <row r="8" ht="22.5" customHeight="1" spans="1:7">
      <c r="A8" s="7"/>
      <c r="B8" s="7" t="s">
        <v>304</v>
      </c>
      <c r="C8" s="7" t="s">
        <v>303</v>
      </c>
      <c r="D8" s="7" t="s">
        <v>429</v>
      </c>
      <c r="E8" s="8">
        <v>10845700</v>
      </c>
      <c r="F8" s="8"/>
      <c r="G8" s="8"/>
    </row>
    <row r="9" ht="22.5" customHeight="1" spans="1:7">
      <c r="A9" s="7"/>
      <c r="B9" s="7" t="s">
        <v>299</v>
      </c>
      <c r="C9" s="7" t="s">
        <v>298</v>
      </c>
      <c r="D9" s="7" t="s">
        <v>429</v>
      </c>
      <c r="E9" s="8">
        <v>87960</v>
      </c>
      <c r="F9" s="8"/>
      <c r="G9" s="8"/>
    </row>
    <row r="10" ht="22.5" customHeight="1" spans="1:7">
      <c r="A10" s="9" t="s">
        <v>57</v>
      </c>
      <c r="B10" s="9"/>
      <c r="C10" s="9"/>
      <c r="D10" s="9"/>
      <c r="E10" s="8">
        <v>10933660</v>
      </c>
      <c r="F10" s="8"/>
      <c r="G10" s="8"/>
    </row>
  </sheetData>
  <mergeCells count="8">
    <mergeCell ref="A2:G2"/>
    <mergeCell ref="A3:B3"/>
    <mergeCell ref="E4:G4"/>
    <mergeCell ref="A10:D10"/>
    <mergeCell ref="A4:A5"/>
    <mergeCell ref="B4:B5"/>
    <mergeCell ref="C4:C5"/>
    <mergeCell ref="D4:D5"/>
  </mergeCells>
  <pageMargins left="0.19" right="0.19" top="0.19" bottom="0.2" header="0.19" footer="0.19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24" t="s">
        <v>53</v>
      </c>
    </row>
    <row r="2" ht="30.75" customHeight="1" spans="1:20">
      <c r="A2" s="21" t="str">
        <f>"2025"&amp;"年部门收入预算表"</f>
        <v>2025年部门收入预算表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customHeight="1" spans="1:20">
      <c r="A3" s="20" t="str">
        <f>"单位名称："&amp;"楚雄市医疗保障局"</f>
        <v>单位名称：楚雄市医疗保障局</v>
      </c>
      <c r="B3" s="20"/>
      <c r="C3" s="24" t="s">
        <v>54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2">
        <v>14</v>
      </c>
      <c r="O7" s="52">
        <v>15</v>
      </c>
      <c r="P7" s="52">
        <v>16</v>
      </c>
      <c r="Q7" s="52">
        <v>17</v>
      </c>
      <c r="R7" s="52">
        <v>18</v>
      </c>
      <c r="S7" s="52">
        <v>19</v>
      </c>
      <c r="T7" s="52">
        <v>20</v>
      </c>
    </row>
    <row r="8" ht="31.6" customHeight="1" spans="1:20">
      <c r="A8" s="7" t="s">
        <v>70</v>
      </c>
      <c r="B8" s="7" t="s">
        <v>71</v>
      </c>
      <c r="C8" s="8">
        <v>18552182.64</v>
      </c>
      <c r="D8" s="8">
        <v>18552182.64</v>
      </c>
      <c r="E8" s="8">
        <v>18552182.64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7" t="s">
        <v>57</v>
      </c>
      <c r="B9" s="77"/>
      <c r="C9" s="8">
        <v>18552182.64</v>
      </c>
      <c r="D9" s="8">
        <v>18552182.64</v>
      </c>
      <c r="E9" s="8">
        <v>18552182.64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scale="4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1"/>
  <sheetViews>
    <sheetView showZeros="0" workbookViewId="0">
      <selection activeCell="E34" sqref="E34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"单位名称："&amp;"楚雄市医疗保障局"</f>
        <v>单位名称：楚雄市医疗保障局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2" t="s">
        <v>83</v>
      </c>
      <c r="B6" s="72" t="s">
        <v>84</v>
      </c>
      <c r="C6" s="72" t="s">
        <v>85</v>
      </c>
      <c r="D6" s="73" t="s">
        <v>86</v>
      </c>
      <c r="E6" s="73" t="s">
        <v>87</v>
      </c>
      <c r="F6" s="73" t="s">
        <v>88</v>
      </c>
      <c r="G6" s="73" t="s">
        <v>89</v>
      </c>
      <c r="H6" s="73" t="s">
        <v>90</v>
      </c>
      <c r="I6" s="73" t="s">
        <v>91</v>
      </c>
      <c r="J6" s="73" t="s">
        <v>92</v>
      </c>
      <c r="K6" s="73" t="s">
        <v>93</v>
      </c>
      <c r="L6" s="73" t="s">
        <v>94</v>
      </c>
      <c r="M6" s="73" t="s">
        <v>95</v>
      </c>
      <c r="N6" s="72" t="s">
        <v>96</v>
      </c>
      <c r="O6" s="78">
        <v>15</v>
      </c>
    </row>
    <row r="7" ht="24" customHeight="1" spans="1:15">
      <c r="A7" s="7" t="s">
        <v>97</v>
      </c>
      <c r="B7" s="74" t="s">
        <v>98</v>
      </c>
      <c r="C7" s="8">
        <v>1012440.29</v>
      </c>
      <c r="D7" s="8">
        <v>1012440.29</v>
      </c>
      <c r="E7" s="8">
        <v>1012440.29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9" t="s">
        <v>99</v>
      </c>
      <c r="B8" s="75" t="s">
        <v>100</v>
      </c>
      <c r="C8" s="8">
        <v>1008048.84</v>
      </c>
      <c r="D8" s="8">
        <v>1008048.84</v>
      </c>
      <c r="E8" s="8">
        <v>1008048.84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0" t="s">
        <v>101</v>
      </c>
      <c r="B9" s="76" t="s">
        <v>102</v>
      </c>
      <c r="C9" s="8">
        <v>178901.16</v>
      </c>
      <c r="D9" s="8">
        <v>178901.16</v>
      </c>
      <c r="E9" s="8">
        <v>178901.16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0" t="s">
        <v>103</v>
      </c>
      <c r="B10" s="76" t="s">
        <v>104</v>
      </c>
      <c r="C10" s="8">
        <v>619147.68</v>
      </c>
      <c r="D10" s="8">
        <v>619147.68</v>
      </c>
      <c r="E10" s="8">
        <v>619147.68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60" t="s">
        <v>105</v>
      </c>
      <c r="B11" s="76" t="s">
        <v>106</v>
      </c>
      <c r="C11" s="8">
        <v>210000</v>
      </c>
      <c r="D11" s="8">
        <v>210000</v>
      </c>
      <c r="E11" s="8">
        <v>210000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107</v>
      </c>
      <c r="B12" s="75" t="s">
        <v>108</v>
      </c>
      <c r="C12" s="8">
        <v>4391.45</v>
      </c>
      <c r="D12" s="8">
        <v>4391.45</v>
      </c>
      <c r="E12" s="8">
        <v>4391.45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0" t="s">
        <v>109</v>
      </c>
      <c r="B13" s="76" t="s">
        <v>108</v>
      </c>
      <c r="C13" s="8">
        <v>4391.45</v>
      </c>
      <c r="D13" s="8">
        <v>4391.45</v>
      </c>
      <c r="E13" s="8">
        <v>4391.45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7" t="s">
        <v>110</v>
      </c>
      <c r="B14" s="74" t="s">
        <v>111</v>
      </c>
      <c r="C14" s="8">
        <v>17062169.35</v>
      </c>
      <c r="D14" s="8">
        <v>17062169.35</v>
      </c>
      <c r="E14" s="8">
        <v>6128509.35</v>
      </c>
      <c r="F14" s="8">
        <v>10933660</v>
      </c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9" t="s">
        <v>112</v>
      </c>
      <c r="B15" s="75" t="s">
        <v>113</v>
      </c>
      <c r="C15" s="8">
        <v>371199.53</v>
      </c>
      <c r="D15" s="8">
        <v>371199.53</v>
      </c>
      <c r="E15" s="8">
        <v>371199.53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60" t="s">
        <v>114</v>
      </c>
      <c r="B16" s="76" t="s">
        <v>115</v>
      </c>
      <c r="C16" s="8">
        <v>170253.16</v>
      </c>
      <c r="D16" s="8">
        <v>170253.16</v>
      </c>
      <c r="E16" s="8">
        <v>170253.16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0" t="s">
        <v>116</v>
      </c>
      <c r="B17" s="76" t="s">
        <v>117</v>
      </c>
      <c r="C17" s="8">
        <v>42659.8</v>
      </c>
      <c r="D17" s="8">
        <v>42659.8</v>
      </c>
      <c r="E17" s="8">
        <v>42659.8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0" t="s">
        <v>118</v>
      </c>
      <c r="B18" s="76" t="s">
        <v>119</v>
      </c>
      <c r="C18" s="8">
        <v>146846.57</v>
      </c>
      <c r="D18" s="8">
        <v>146846.57</v>
      </c>
      <c r="E18" s="8">
        <v>146846.57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0" t="s">
        <v>120</v>
      </c>
      <c r="B19" s="76" t="s">
        <v>121</v>
      </c>
      <c r="C19" s="8">
        <v>11440</v>
      </c>
      <c r="D19" s="8">
        <v>11440</v>
      </c>
      <c r="E19" s="8">
        <v>11440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9" t="s">
        <v>122</v>
      </c>
      <c r="B20" s="75" t="s">
        <v>123</v>
      </c>
      <c r="C20" s="8">
        <v>9875900</v>
      </c>
      <c r="D20" s="8">
        <v>9875900</v>
      </c>
      <c r="E20" s="8"/>
      <c r="F20" s="8">
        <v>9875900</v>
      </c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0" t="s">
        <v>124</v>
      </c>
      <c r="B21" s="76" t="s">
        <v>125</v>
      </c>
      <c r="C21" s="8">
        <v>9875900</v>
      </c>
      <c r="D21" s="8">
        <v>9875900</v>
      </c>
      <c r="E21" s="8"/>
      <c r="F21" s="8">
        <v>9875900</v>
      </c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126</v>
      </c>
      <c r="B22" s="75" t="s">
        <v>127</v>
      </c>
      <c r="C22" s="8">
        <v>969800</v>
      </c>
      <c r="D22" s="8">
        <v>969800</v>
      </c>
      <c r="E22" s="8"/>
      <c r="F22" s="8">
        <v>969800</v>
      </c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0" t="s">
        <v>128</v>
      </c>
      <c r="B23" s="76" t="s">
        <v>129</v>
      </c>
      <c r="C23" s="8">
        <v>969800</v>
      </c>
      <c r="D23" s="8">
        <v>969800</v>
      </c>
      <c r="E23" s="8"/>
      <c r="F23" s="8">
        <v>969800</v>
      </c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9" t="s">
        <v>130</v>
      </c>
      <c r="B24" s="75" t="s">
        <v>131</v>
      </c>
      <c r="C24" s="8">
        <v>5005269.82</v>
      </c>
      <c r="D24" s="8">
        <v>5005269.82</v>
      </c>
      <c r="E24" s="8">
        <v>4917309.82</v>
      </c>
      <c r="F24" s="8">
        <v>87960</v>
      </c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60" t="s">
        <v>132</v>
      </c>
      <c r="B25" s="76" t="s">
        <v>133</v>
      </c>
      <c r="C25" s="8">
        <v>5005269.82</v>
      </c>
      <c r="D25" s="8">
        <v>5005269.82</v>
      </c>
      <c r="E25" s="8">
        <v>4917309.82</v>
      </c>
      <c r="F25" s="8">
        <v>87960</v>
      </c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59" t="s">
        <v>134</v>
      </c>
      <c r="B26" s="75" t="s">
        <v>135</v>
      </c>
      <c r="C26" s="8">
        <v>840000</v>
      </c>
      <c r="D26" s="8">
        <v>840000</v>
      </c>
      <c r="E26" s="8">
        <v>840000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60" t="s">
        <v>136</v>
      </c>
      <c r="B27" s="76" t="s">
        <v>135</v>
      </c>
      <c r="C27" s="8">
        <v>840000</v>
      </c>
      <c r="D27" s="8">
        <v>840000</v>
      </c>
      <c r="E27" s="8">
        <v>840000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7" t="s">
        <v>137</v>
      </c>
      <c r="B28" s="74" t="s">
        <v>138</v>
      </c>
      <c r="C28" s="8">
        <v>477573</v>
      </c>
      <c r="D28" s="8">
        <v>477573</v>
      </c>
      <c r="E28" s="8">
        <v>477573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59" t="s">
        <v>139</v>
      </c>
      <c r="B29" s="75" t="s">
        <v>140</v>
      </c>
      <c r="C29" s="8">
        <v>477573</v>
      </c>
      <c r="D29" s="8">
        <v>477573</v>
      </c>
      <c r="E29" s="8">
        <v>477573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60" t="s">
        <v>141</v>
      </c>
      <c r="B30" s="76" t="s">
        <v>142</v>
      </c>
      <c r="C30" s="8">
        <v>477573</v>
      </c>
      <c r="D30" s="8">
        <v>477573</v>
      </c>
      <c r="E30" s="8">
        <v>477573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9.35" customHeight="1" spans="1:15">
      <c r="A31" s="77" t="s">
        <v>57</v>
      </c>
      <c r="B31" s="77"/>
      <c r="C31" s="8">
        <v>18552182.64</v>
      </c>
      <c r="D31" s="8">
        <v>18552182.64</v>
      </c>
      <c r="E31" s="8">
        <v>7618522.64</v>
      </c>
      <c r="F31" s="8">
        <v>10933660</v>
      </c>
      <c r="G31" s="8"/>
      <c r="H31" s="8"/>
      <c r="I31" s="8"/>
      <c r="J31" s="8"/>
      <c r="K31" s="8"/>
      <c r="L31" s="8"/>
      <c r="M31" s="8"/>
      <c r="N31" s="8"/>
      <c r="O31" s="8"/>
    </row>
  </sheetData>
  <mergeCells count="12">
    <mergeCell ref="A2:O2"/>
    <mergeCell ref="A3:B3"/>
    <mergeCell ref="C3:O3"/>
    <mergeCell ref="D4:F4"/>
    <mergeCell ref="J4:O4"/>
    <mergeCell ref="A31:B31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44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Zeros="0" topLeftCell="A21" workbookViewId="0">
      <selection activeCell="F13" sqref="F13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5" t="s">
        <v>143</v>
      </c>
      <c r="B1" s="15"/>
      <c r="C1" s="15"/>
      <c r="D1" s="15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"单位名称："&amp;"楚雄市医疗保障局"</f>
        <v>单位名称：楚雄市医疗保障局</v>
      </c>
      <c r="B3" s="4"/>
      <c r="C3" s="61"/>
      <c r="D3" s="2" t="s">
        <v>54</v>
      </c>
    </row>
    <row r="4" customHeight="1" spans="1:4">
      <c r="A4" s="62" t="s">
        <v>144</v>
      </c>
      <c r="B4" s="62"/>
      <c r="C4" s="62" t="s">
        <v>145</v>
      </c>
      <c r="D4" s="62"/>
    </row>
    <row r="5" ht="42" customHeight="1" spans="1:4">
      <c r="A5" s="62" t="s">
        <v>5</v>
      </c>
      <c r="B5" s="62" t="str">
        <f>"2025"&amp;"年预算数"</f>
        <v>2025年预算数</v>
      </c>
      <c r="C5" s="5" t="s">
        <v>146</v>
      </c>
      <c r="D5" s="62" t="str">
        <f>"2025"&amp;"年预算数"</f>
        <v>2025年预算数</v>
      </c>
    </row>
    <row r="6" ht="24.1" customHeight="1" spans="1:4">
      <c r="A6" s="63" t="s">
        <v>147</v>
      </c>
      <c r="B6" s="8">
        <v>18552182.64</v>
      </c>
      <c r="C6" s="64" t="s">
        <v>148</v>
      </c>
      <c r="D6" s="8">
        <v>18552182.64</v>
      </c>
    </row>
    <row r="7" ht="24.1" customHeight="1" spans="1:4">
      <c r="A7" s="63" t="s">
        <v>149</v>
      </c>
      <c r="B7" s="8">
        <v>18552182.64</v>
      </c>
      <c r="C7" s="64" t="s">
        <v>150</v>
      </c>
      <c r="D7" s="8"/>
    </row>
    <row r="8" ht="24.1" customHeight="1" spans="1:4">
      <c r="A8" s="63" t="s">
        <v>151</v>
      </c>
      <c r="B8" s="8"/>
      <c r="C8" s="64" t="s">
        <v>152</v>
      </c>
      <c r="D8" s="8"/>
    </row>
    <row r="9" ht="24.1" customHeight="1" spans="1:4">
      <c r="A9" s="63" t="s">
        <v>153</v>
      </c>
      <c r="B9" s="8"/>
      <c r="C9" s="64" t="s">
        <v>154</v>
      </c>
      <c r="D9" s="8"/>
    </row>
    <row r="10" ht="24.1" customHeight="1" spans="1:4">
      <c r="A10" s="63" t="s">
        <v>155</v>
      </c>
      <c r="B10" s="8"/>
      <c r="C10" s="64" t="s">
        <v>156</v>
      </c>
      <c r="D10" s="8"/>
    </row>
    <row r="11" ht="24.1" customHeight="1" spans="1:4">
      <c r="A11" s="63" t="s">
        <v>149</v>
      </c>
      <c r="B11" s="8"/>
      <c r="C11" s="64" t="s">
        <v>157</v>
      </c>
      <c r="D11" s="8"/>
    </row>
    <row r="12" ht="24.1" customHeight="1" spans="1:4">
      <c r="A12" s="65" t="s">
        <v>151</v>
      </c>
      <c r="B12" s="8"/>
      <c r="C12" s="66" t="s">
        <v>158</v>
      </c>
      <c r="D12" s="8"/>
    </row>
    <row r="13" ht="24.1" customHeight="1" spans="1:4">
      <c r="A13" s="65" t="s">
        <v>153</v>
      </c>
      <c r="B13" s="8"/>
      <c r="C13" s="66" t="s">
        <v>159</v>
      </c>
      <c r="D13" s="8"/>
    </row>
    <row r="14" ht="24.1" customHeight="1" spans="1:4">
      <c r="A14" s="67"/>
      <c r="B14" s="8"/>
      <c r="C14" s="66" t="s">
        <v>160</v>
      </c>
      <c r="D14" s="8">
        <v>1012440.29</v>
      </c>
    </row>
    <row r="15" ht="24.1" customHeight="1" spans="1:4">
      <c r="A15" s="67"/>
      <c r="B15" s="8"/>
      <c r="C15" s="66" t="s">
        <v>161</v>
      </c>
      <c r="D15" s="8"/>
    </row>
    <row r="16" ht="24.1" customHeight="1" spans="1:4">
      <c r="A16" s="67"/>
      <c r="B16" s="8"/>
      <c r="C16" s="66" t="s">
        <v>162</v>
      </c>
      <c r="D16" s="8">
        <v>17062169.35</v>
      </c>
    </row>
    <row r="17" ht="24.1" customHeight="1" spans="1:4">
      <c r="A17" s="67"/>
      <c r="B17" s="8"/>
      <c r="C17" s="66" t="s">
        <v>163</v>
      </c>
      <c r="D17" s="8"/>
    </row>
    <row r="18" ht="24.1" customHeight="1" spans="1:4">
      <c r="A18" s="67"/>
      <c r="B18" s="8"/>
      <c r="C18" s="66" t="s">
        <v>164</v>
      </c>
      <c r="D18" s="8"/>
    </row>
    <row r="19" ht="24.1" customHeight="1" spans="1:4">
      <c r="A19" s="67"/>
      <c r="B19" s="8"/>
      <c r="C19" s="66" t="s">
        <v>165</v>
      </c>
      <c r="D19" s="8"/>
    </row>
    <row r="20" ht="24.1" customHeight="1" spans="1:4">
      <c r="A20" s="67"/>
      <c r="B20" s="8"/>
      <c r="C20" s="66" t="s">
        <v>166</v>
      </c>
      <c r="D20" s="8"/>
    </row>
    <row r="21" ht="24.1" customHeight="1" spans="1:4">
      <c r="A21" s="67"/>
      <c r="B21" s="8"/>
      <c r="C21" s="66" t="s">
        <v>167</v>
      </c>
      <c r="D21" s="8"/>
    </row>
    <row r="22" ht="24.1" customHeight="1" spans="1:4">
      <c r="A22" s="67"/>
      <c r="B22" s="8"/>
      <c r="C22" s="66" t="s">
        <v>168</v>
      </c>
      <c r="D22" s="8"/>
    </row>
    <row r="23" ht="24.1" customHeight="1" spans="1:4">
      <c r="A23" s="67"/>
      <c r="B23" s="8"/>
      <c r="C23" s="66" t="s">
        <v>169</v>
      </c>
      <c r="D23" s="8"/>
    </row>
    <row r="24" ht="24.1" customHeight="1" spans="1:4">
      <c r="A24" s="67"/>
      <c r="B24" s="8"/>
      <c r="C24" s="66" t="s">
        <v>170</v>
      </c>
      <c r="D24" s="8"/>
    </row>
    <row r="25" ht="24.1" customHeight="1" spans="1:4">
      <c r="A25" s="67"/>
      <c r="B25" s="8"/>
      <c r="C25" s="66" t="s">
        <v>171</v>
      </c>
      <c r="D25" s="8"/>
    </row>
    <row r="26" ht="24.1" customHeight="1" spans="1:4">
      <c r="A26" s="67"/>
      <c r="B26" s="8"/>
      <c r="C26" s="66" t="s">
        <v>172</v>
      </c>
      <c r="D26" s="8">
        <v>477573</v>
      </c>
    </row>
    <row r="27" ht="24.1" customHeight="1" spans="1:4">
      <c r="A27" s="67"/>
      <c r="B27" s="8"/>
      <c r="C27" s="66" t="s">
        <v>173</v>
      </c>
      <c r="D27" s="8"/>
    </row>
    <row r="28" ht="24.1" customHeight="1" spans="1:4">
      <c r="A28" s="67"/>
      <c r="B28" s="8"/>
      <c r="C28" s="66" t="s">
        <v>174</v>
      </c>
      <c r="D28" s="8"/>
    </row>
    <row r="29" ht="24.1" customHeight="1" spans="1:4">
      <c r="A29" s="67"/>
      <c r="B29" s="8"/>
      <c r="C29" s="66" t="s">
        <v>175</v>
      </c>
      <c r="D29" s="8"/>
    </row>
    <row r="30" ht="24.1" customHeight="1" spans="1:4">
      <c r="A30" s="67"/>
      <c r="B30" s="8"/>
      <c r="C30" s="66" t="s">
        <v>176</v>
      </c>
      <c r="D30" s="8"/>
    </row>
    <row r="31" ht="24.1" customHeight="1" spans="1:4">
      <c r="A31" s="67"/>
      <c r="B31" s="8"/>
      <c r="C31" s="65" t="s">
        <v>177</v>
      </c>
      <c r="D31" s="8"/>
    </row>
    <row r="32" ht="24.1" customHeight="1" spans="1:4">
      <c r="A32" s="67"/>
      <c r="B32" s="8"/>
      <c r="C32" s="65" t="s">
        <v>178</v>
      </c>
      <c r="D32" s="8"/>
    </row>
    <row r="33" ht="24.1" customHeight="1" spans="1:4">
      <c r="A33" s="67"/>
      <c r="B33" s="8"/>
      <c r="C33" s="68" t="s">
        <v>179</v>
      </c>
      <c r="D33" s="8"/>
    </row>
    <row r="34" ht="24" customHeight="1" spans="1:4">
      <c r="A34" s="69"/>
      <c r="B34" s="8"/>
      <c r="C34" s="70" t="s">
        <v>180</v>
      </c>
      <c r="D34" s="8"/>
    </row>
    <row r="35" ht="24" customHeight="1" spans="1:4">
      <c r="A35" s="69"/>
      <c r="B35" s="8"/>
      <c r="C35" s="70" t="s">
        <v>181</v>
      </c>
      <c r="D35" s="8"/>
    </row>
    <row r="36" ht="24" customHeight="1" spans="1:4">
      <c r="A36" s="69"/>
      <c r="B36" s="8"/>
      <c r="C36" s="70" t="s">
        <v>182</v>
      </c>
      <c r="D36" s="8"/>
    </row>
    <row r="37" ht="24" customHeight="1" spans="1:4">
      <c r="A37" s="69"/>
      <c r="B37" s="8"/>
      <c r="C37" s="68" t="s">
        <v>183</v>
      </c>
      <c r="D37" s="71"/>
    </row>
    <row r="38" ht="24.1" customHeight="1" spans="1:4">
      <c r="A38" s="69" t="s">
        <v>51</v>
      </c>
      <c r="B38" s="8">
        <v>18552182.64</v>
      </c>
      <c r="C38" s="69" t="s">
        <v>184</v>
      </c>
      <c r="D38" s="8">
        <v>18552182.64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scale="6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1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4" t="s">
        <v>185</v>
      </c>
      <c r="B1" s="24"/>
      <c r="C1" s="24"/>
      <c r="D1" s="24"/>
      <c r="E1" s="24"/>
      <c r="F1" s="24"/>
      <c r="G1" s="24"/>
    </row>
    <row r="2" ht="35.65" customHeight="1" spans="1:7">
      <c r="A2" s="21" t="str">
        <f>"2025"&amp;"年一般公共预算支出预算表（按功能科目分类）"</f>
        <v>2025年一般公共预算支出预算表（按功能科目分类）</v>
      </c>
      <c r="B2" s="21"/>
      <c r="C2" s="21"/>
      <c r="D2" s="21"/>
      <c r="E2" s="21"/>
      <c r="F2" s="21"/>
      <c r="G2" s="21"/>
    </row>
    <row r="3" ht="26.35" customHeight="1" spans="1:7">
      <c r="A3" s="20" t="str">
        <f>"单位名称："&amp;"楚雄市医疗保障局"</f>
        <v>单位名称：楚雄市医疗保障局</v>
      </c>
      <c r="B3" s="20"/>
      <c r="C3" s="20"/>
      <c r="D3" s="20"/>
      <c r="E3" s="20"/>
      <c r="F3" s="58"/>
      <c r="G3" s="24" t="s">
        <v>2</v>
      </c>
    </row>
    <row r="4" ht="18.85" customHeight="1" spans="1:7">
      <c r="A4" s="9" t="s">
        <v>186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187</v>
      </c>
      <c r="F5" s="9" t="s">
        <v>188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1012440.29</v>
      </c>
      <c r="D7" s="8">
        <v>1012440.29</v>
      </c>
      <c r="E7" s="8">
        <v>1009140.29</v>
      </c>
      <c r="F7" s="8">
        <v>3300</v>
      </c>
      <c r="G7" s="8"/>
    </row>
    <row r="8" ht="18.85" customHeight="1" spans="1:7">
      <c r="A8" s="59" t="s">
        <v>99</v>
      </c>
      <c r="B8" s="59" t="s">
        <v>100</v>
      </c>
      <c r="C8" s="8">
        <v>1008048.84</v>
      </c>
      <c r="D8" s="8">
        <v>1008048.84</v>
      </c>
      <c r="E8" s="8">
        <v>1004748.84</v>
      </c>
      <c r="F8" s="8">
        <v>3300</v>
      </c>
      <c r="G8" s="8"/>
    </row>
    <row r="9" ht="18.85" customHeight="1" spans="1:7">
      <c r="A9" s="60" t="s">
        <v>101</v>
      </c>
      <c r="B9" s="60" t="s">
        <v>102</v>
      </c>
      <c r="C9" s="8">
        <v>178901.16</v>
      </c>
      <c r="D9" s="8">
        <v>178901.16</v>
      </c>
      <c r="E9" s="8">
        <v>175601.16</v>
      </c>
      <c r="F9" s="8">
        <v>3300</v>
      </c>
      <c r="G9" s="8"/>
    </row>
    <row r="10" ht="18.85" customHeight="1" spans="1:7">
      <c r="A10" s="60" t="s">
        <v>103</v>
      </c>
      <c r="B10" s="60" t="s">
        <v>104</v>
      </c>
      <c r="C10" s="8">
        <v>619147.68</v>
      </c>
      <c r="D10" s="8">
        <v>619147.68</v>
      </c>
      <c r="E10" s="8">
        <v>619147.68</v>
      </c>
      <c r="F10" s="8"/>
      <c r="G10" s="8"/>
    </row>
    <row r="11" ht="18.85" customHeight="1" spans="1:7">
      <c r="A11" s="60" t="s">
        <v>105</v>
      </c>
      <c r="B11" s="60" t="s">
        <v>106</v>
      </c>
      <c r="C11" s="8">
        <v>210000</v>
      </c>
      <c r="D11" s="8">
        <v>210000</v>
      </c>
      <c r="E11" s="8">
        <v>210000</v>
      </c>
      <c r="F11" s="8"/>
      <c r="G11" s="8"/>
    </row>
    <row r="12" ht="18.85" customHeight="1" spans="1:7">
      <c r="A12" s="59" t="s">
        <v>107</v>
      </c>
      <c r="B12" s="59" t="s">
        <v>108</v>
      </c>
      <c r="C12" s="8">
        <v>4391.45</v>
      </c>
      <c r="D12" s="8">
        <v>4391.45</v>
      </c>
      <c r="E12" s="8">
        <v>4391.45</v>
      </c>
      <c r="F12" s="8"/>
      <c r="G12" s="8"/>
    </row>
    <row r="13" ht="18.85" customHeight="1" spans="1:7">
      <c r="A13" s="60" t="s">
        <v>109</v>
      </c>
      <c r="B13" s="60" t="s">
        <v>108</v>
      </c>
      <c r="C13" s="8">
        <v>4391.45</v>
      </c>
      <c r="D13" s="8">
        <v>4391.45</v>
      </c>
      <c r="E13" s="8">
        <v>4391.45</v>
      </c>
      <c r="F13" s="8"/>
      <c r="G13" s="8"/>
    </row>
    <row r="14" ht="18.85" customHeight="1" spans="1:7">
      <c r="A14" s="7" t="s">
        <v>110</v>
      </c>
      <c r="B14" s="7" t="s">
        <v>111</v>
      </c>
      <c r="C14" s="8">
        <v>17062169.35</v>
      </c>
      <c r="D14" s="8">
        <v>6128509.35</v>
      </c>
      <c r="E14" s="8">
        <v>5659327.89</v>
      </c>
      <c r="F14" s="8">
        <v>469181.46</v>
      </c>
      <c r="G14" s="8">
        <v>10933660</v>
      </c>
    </row>
    <row r="15" ht="18.85" customHeight="1" spans="1:7">
      <c r="A15" s="59" t="s">
        <v>112</v>
      </c>
      <c r="B15" s="59" t="s">
        <v>113</v>
      </c>
      <c r="C15" s="8">
        <v>371199.53</v>
      </c>
      <c r="D15" s="8">
        <v>371199.53</v>
      </c>
      <c r="E15" s="8">
        <v>371199.53</v>
      </c>
      <c r="F15" s="8"/>
      <c r="G15" s="8"/>
    </row>
    <row r="16" ht="18.85" customHeight="1" spans="1:7">
      <c r="A16" s="60" t="s">
        <v>114</v>
      </c>
      <c r="B16" s="60" t="s">
        <v>115</v>
      </c>
      <c r="C16" s="8">
        <v>170253.16</v>
      </c>
      <c r="D16" s="8">
        <v>170253.16</v>
      </c>
      <c r="E16" s="8">
        <v>170253.16</v>
      </c>
      <c r="F16" s="8"/>
      <c r="G16" s="8"/>
    </row>
    <row r="17" ht="18.85" customHeight="1" spans="1:7">
      <c r="A17" s="60" t="s">
        <v>116</v>
      </c>
      <c r="B17" s="60" t="s">
        <v>117</v>
      </c>
      <c r="C17" s="8">
        <v>42659.8</v>
      </c>
      <c r="D17" s="8">
        <v>42659.8</v>
      </c>
      <c r="E17" s="8">
        <v>42659.8</v>
      </c>
      <c r="F17" s="8"/>
      <c r="G17" s="8"/>
    </row>
    <row r="18" ht="18.85" customHeight="1" spans="1:7">
      <c r="A18" s="60" t="s">
        <v>118</v>
      </c>
      <c r="B18" s="60" t="s">
        <v>119</v>
      </c>
      <c r="C18" s="8">
        <v>146846.57</v>
      </c>
      <c r="D18" s="8">
        <v>146846.57</v>
      </c>
      <c r="E18" s="8">
        <v>146846.57</v>
      </c>
      <c r="F18" s="8"/>
      <c r="G18" s="8"/>
    </row>
    <row r="19" ht="18.85" customHeight="1" spans="1:7">
      <c r="A19" s="60" t="s">
        <v>120</v>
      </c>
      <c r="B19" s="60" t="s">
        <v>121</v>
      </c>
      <c r="C19" s="8">
        <v>11440</v>
      </c>
      <c r="D19" s="8">
        <v>11440</v>
      </c>
      <c r="E19" s="8">
        <v>11440</v>
      </c>
      <c r="F19" s="8"/>
      <c r="G19" s="8"/>
    </row>
    <row r="20" ht="18.85" customHeight="1" spans="1:7">
      <c r="A20" s="59" t="s">
        <v>122</v>
      </c>
      <c r="B20" s="59" t="s">
        <v>123</v>
      </c>
      <c r="C20" s="8">
        <v>9875900</v>
      </c>
      <c r="D20" s="8"/>
      <c r="E20" s="8"/>
      <c r="F20" s="8"/>
      <c r="G20" s="8">
        <v>9875900</v>
      </c>
    </row>
    <row r="21" ht="18.85" customHeight="1" spans="1:7">
      <c r="A21" s="60" t="s">
        <v>124</v>
      </c>
      <c r="B21" s="60" t="s">
        <v>125</v>
      </c>
      <c r="C21" s="8">
        <v>9875900</v>
      </c>
      <c r="D21" s="8"/>
      <c r="E21" s="8"/>
      <c r="F21" s="8"/>
      <c r="G21" s="8">
        <v>9875900</v>
      </c>
    </row>
    <row r="22" ht="18.85" customHeight="1" spans="1:7">
      <c r="A22" s="59" t="s">
        <v>126</v>
      </c>
      <c r="B22" s="59" t="s">
        <v>127</v>
      </c>
      <c r="C22" s="8">
        <v>969800</v>
      </c>
      <c r="D22" s="8"/>
      <c r="E22" s="8"/>
      <c r="F22" s="8"/>
      <c r="G22" s="8">
        <v>969800</v>
      </c>
    </row>
    <row r="23" ht="18.85" customHeight="1" spans="1:7">
      <c r="A23" s="60" t="s">
        <v>128</v>
      </c>
      <c r="B23" s="60" t="s">
        <v>129</v>
      </c>
      <c r="C23" s="8">
        <v>969800</v>
      </c>
      <c r="D23" s="8"/>
      <c r="E23" s="8"/>
      <c r="F23" s="8"/>
      <c r="G23" s="8">
        <v>969800</v>
      </c>
    </row>
    <row r="24" ht="18.85" customHeight="1" spans="1:7">
      <c r="A24" s="59" t="s">
        <v>130</v>
      </c>
      <c r="B24" s="59" t="s">
        <v>131</v>
      </c>
      <c r="C24" s="8">
        <v>5005269.82</v>
      </c>
      <c r="D24" s="8">
        <v>4917309.82</v>
      </c>
      <c r="E24" s="8">
        <v>4448128.36</v>
      </c>
      <c r="F24" s="8">
        <v>469181.46</v>
      </c>
      <c r="G24" s="8">
        <v>87960</v>
      </c>
    </row>
    <row r="25" ht="18.85" customHeight="1" spans="1:7">
      <c r="A25" s="60" t="s">
        <v>132</v>
      </c>
      <c r="B25" s="60" t="s">
        <v>133</v>
      </c>
      <c r="C25" s="8">
        <v>5005269.82</v>
      </c>
      <c r="D25" s="8">
        <v>4917309.82</v>
      </c>
      <c r="E25" s="8">
        <v>4448128.36</v>
      </c>
      <c r="F25" s="8">
        <v>469181.46</v>
      </c>
      <c r="G25" s="8">
        <v>87960</v>
      </c>
    </row>
    <row r="26" ht="18.85" customHeight="1" spans="1:7">
      <c r="A26" s="59" t="s">
        <v>134</v>
      </c>
      <c r="B26" s="59" t="s">
        <v>135</v>
      </c>
      <c r="C26" s="8">
        <v>840000</v>
      </c>
      <c r="D26" s="8">
        <v>840000</v>
      </c>
      <c r="E26" s="8">
        <v>840000</v>
      </c>
      <c r="F26" s="8"/>
      <c r="G26" s="8"/>
    </row>
    <row r="27" ht="18.85" customHeight="1" spans="1:7">
      <c r="A27" s="60" t="s">
        <v>136</v>
      </c>
      <c r="B27" s="60" t="s">
        <v>135</v>
      </c>
      <c r="C27" s="8">
        <v>840000</v>
      </c>
      <c r="D27" s="8">
        <v>840000</v>
      </c>
      <c r="E27" s="8">
        <v>840000</v>
      </c>
      <c r="F27" s="8"/>
      <c r="G27" s="8"/>
    </row>
    <row r="28" ht="18.85" customHeight="1" spans="1:7">
      <c r="A28" s="7" t="s">
        <v>137</v>
      </c>
      <c r="B28" s="7" t="s">
        <v>138</v>
      </c>
      <c r="C28" s="8">
        <v>477573</v>
      </c>
      <c r="D28" s="8">
        <v>477573</v>
      </c>
      <c r="E28" s="8">
        <v>477573</v>
      </c>
      <c r="F28" s="8"/>
      <c r="G28" s="8"/>
    </row>
    <row r="29" ht="18.85" customHeight="1" spans="1:7">
      <c r="A29" s="59" t="s">
        <v>139</v>
      </c>
      <c r="B29" s="59" t="s">
        <v>140</v>
      </c>
      <c r="C29" s="8">
        <v>477573</v>
      </c>
      <c r="D29" s="8">
        <v>477573</v>
      </c>
      <c r="E29" s="8">
        <v>477573</v>
      </c>
      <c r="F29" s="8"/>
      <c r="G29" s="8"/>
    </row>
    <row r="30" ht="18.85" customHeight="1" spans="1:7">
      <c r="A30" s="60" t="s">
        <v>141</v>
      </c>
      <c r="B30" s="60" t="s">
        <v>142</v>
      </c>
      <c r="C30" s="8">
        <v>477573</v>
      </c>
      <c r="D30" s="8">
        <v>477573</v>
      </c>
      <c r="E30" s="8">
        <v>477573</v>
      </c>
      <c r="F30" s="8"/>
      <c r="G30" s="8"/>
    </row>
    <row r="31" ht="18.85" customHeight="1" spans="1:7">
      <c r="A31" s="9" t="s">
        <v>189</v>
      </c>
      <c r="B31" s="9"/>
      <c r="C31" s="8">
        <v>18552182.64</v>
      </c>
      <c r="D31" s="8">
        <v>7618522.64</v>
      </c>
      <c r="E31" s="8">
        <v>7146041.18</v>
      </c>
      <c r="F31" s="8">
        <v>472481.46</v>
      </c>
      <c r="G31" s="8">
        <v>10933660</v>
      </c>
    </row>
  </sheetData>
  <mergeCells count="8">
    <mergeCell ref="A1:G1"/>
    <mergeCell ref="A2:G2"/>
    <mergeCell ref="A3:E3"/>
    <mergeCell ref="A4:B4"/>
    <mergeCell ref="D4:F4"/>
    <mergeCell ref="A31:B31"/>
    <mergeCell ref="C4:C5"/>
    <mergeCell ref="G4:G5"/>
  </mergeCells>
  <pageMargins left="0.75" right="0.75" top="1" bottom="1" header="0.5" footer="0.5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4" t="s">
        <v>190</v>
      </c>
      <c r="B1" s="55"/>
      <c r="C1" s="55"/>
      <c r="D1" s="55"/>
      <c r="E1" s="56"/>
      <c r="F1" s="55"/>
    </row>
    <row r="2" ht="52.6" customHeight="1" spans="1:6">
      <c r="A2" s="21" t="str">
        <f>"2025"&amp;"年一般公共预算“三公”经费支出预算表"</f>
        <v>2025年一般公共预算“三公”经费支出预算表</v>
      </c>
      <c r="B2" s="21"/>
      <c r="C2" s="21"/>
      <c r="D2" s="21"/>
      <c r="E2" s="21"/>
      <c r="F2" s="21"/>
    </row>
    <row r="3" ht="19.6" customHeight="1" spans="1:6">
      <c r="A3" s="20" t="str">
        <f>"单位名称："&amp;"楚雄市医疗保障局"</f>
        <v>单位名称：楚雄市医疗保障局</v>
      </c>
      <c r="B3" s="20"/>
      <c r="C3" s="24" t="s">
        <v>54</v>
      </c>
      <c r="D3" s="24"/>
      <c r="E3" s="24"/>
      <c r="F3" s="24"/>
    </row>
    <row r="4" ht="18.85" customHeight="1" spans="1:6">
      <c r="A4" s="9" t="s">
        <v>191</v>
      </c>
      <c r="B4" s="9" t="s">
        <v>192</v>
      </c>
      <c r="C4" s="9" t="s">
        <v>193</v>
      </c>
      <c r="D4" s="9"/>
      <c r="E4" s="9"/>
      <c r="F4" s="9" t="s">
        <v>194</v>
      </c>
    </row>
    <row r="5" ht="18.85" customHeight="1" spans="1:6">
      <c r="A5" s="9"/>
      <c r="B5" s="9"/>
      <c r="C5" s="9" t="s">
        <v>59</v>
      </c>
      <c r="D5" s="9" t="s">
        <v>195</v>
      </c>
      <c r="E5" s="9" t="s">
        <v>196</v>
      </c>
      <c r="F5" s="9"/>
    </row>
    <row r="6" ht="18.85" customHeight="1" spans="1:6">
      <c r="A6" s="57" t="s">
        <v>83</v>
      </c>
      <c r="B6" s="57" t="s">
        <v>84</v>
      </c>
      <c r="C6" s="57" t="s">
        <v>85</v>
      </c>
      <c r="D6" s="57" t="s">
        <v>86</v>
      </c>
      <c r="E6" s="57" t="s">
        <v>87</v>
      </c>
      <c r="F6" s="57" t="s">
        <v>88</v>
      </c>
    </row>
    <row r="7" ht="18.85" customHeight="1" spans="1:6">
      <c r="A7" s="8">
        <v>2000</v>
      </c>
      <c r="B7" s="8"/>
      <c r="C7" s="8"/>
      <c r="D7" s="8"/>
      <c r="E7" s="8"/>
      <c r="F7" s="8">
        <v>2000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7"/>
  <sheetViews>
    <sheetView showZeros="0" topLeftCell="D1" workbookViewId="0">
      <selection activeCell="D20" sqref="D20"/>
    </sheetView>
  </sheetViews>
  <sheetFormatPr defaultColWidth="10.7083333333333" defaultRowHeight="14.25" customHeight="1"/>
  <cols>
    <col min="1" max="1" width="29.5" customWidth="1"/>
    <col min="2" max="2" width="24.1416666666667" customWidth="1"/>
    <col min="3" max="3" width="26.75" customWidth="1"/>
    <col min="4" max="6" width="25.5083333333333" customWidth="1"/>
    <col min="7" max="7" width="26.85" customWidth="1"/>
    <col min="8" max="8" width="24.25" customWidth="1"/>
    <col min="9" max="9" width="20.375" customWidth="1"/>
    <col min="10" max="10" width="20.75" customWidth="1"/>
    <col min="11" max="11" width="18.625" customWidth="1"/>
    <col min="12" max="12" width="19.75" customWidth="1"/>
    <col min="13" max="13" width="20.125" customWidth="1"/>
    <col min="14" max="14" width="22" customWidth="1"/>
    <col min="15" max="15" width="20.125" customWidth="1"/>
    <col min="16" max="16" width="13.375" customWidth="1"/>
    <col min="17" max="17" width="17.25" customWidth="1"/>
    <col min="18" max="18" width="16.125" customWidth="1"/>
    <col min="19" max="19" width="17.75" customWidth="1"/>
    <col min="20" max="20" width="14.75" customWidth="1"/>
    <col min="21" max="22" width="15.625" customWidth="1"/>
    <col min="23" max="23" width="14.625" customWidth="1"/>
    <col min="24" max="24" width="14.7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5" t="s">
        <v>197</v>
      </c>
    </row>
    <row r="2" ht="45" customHeight="1" spans="1:24">
      <c r="A2" s="11" t="s">
        <v>198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"单位名称："&amp;"楚雄市医疗保障局"</f>
        <v>单位名称：楚雄市医疗保障局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5" t="s">
        <v>54</v>
      </c>
    </row>
    <row r="4" ht="18" customHeight="1" spans="1:24">
      <c r="A4" s="5" t="s">
        <v>199</v>
      </c>
      <c r="B4" s="5" t="s">
        <v>200</v>
      </c>
      <c r="C4" s="5" t="s">
        <v>201</v>
      </c>
      <c r="D4" s="5" t="s">
        <v>202</v>
      </c>
      <c r="E4" s="5" t="s">
        <v>203</v>
      </c>
      <c r="F4" s="5" t="s">
        <v>204</v>
      </c>
      <c r="G4" s="5" t="s">
        <v>205</v>
      </c>
      <c r="H4" s="5" t="s">
        <v>206</v>
      </c>
      <c r="I4" s="5" t="s">
        <v>206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207</v>
      </c>
      <c r="I5" s="5" t="s">
        <v>60</v>
      </c>
      <c r="J5" s="5"/>
      <c r="K5" s="5"/>
      <c r="L5" s="5"/>
      <c r="M5" s="5"/>
      <c r="N5" s="5"/>
      <c r="O5" s="5" t="s">
        <v>208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209</v>
      </c>
      <c r="J6" s="5" t="s">
        <v>210</v>
      </c>
      <c r="K6" s="5" t="s">
        <v>211</v>
      </c>
      <c r="L6" s="5" t="s">
        <v>212</v>
      </c>
      <c r="M6" s="5" t="s">
        <v>213</v>
      </c>
      <c r="N6" s="5" t="s">
        <v>214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215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216</v>
      </c>
      <c r="K7" s="5" t="s">
        <v>210</v>
      </c>
      <c r="L7" s="5" t="s">
        <v>212</v>
      </c>
      <c r="M7" s="5" t="s">
        <v>213</v>
      </c>
      <c r="N7" s="5" t="s">
        <v>214</v>
      </c>
      <c r="O7" s="5" t="s">
        <v>212</v>
      </c>
      <c r="P7" s="5" t="s">
        <v>213</v>
      </c>
      <c r="Q7" s="5" t="s">
        <v>214</v>
      </c>
      <c r="R7" s="5" t="s">
        <v>63</v>
      </c>
      <c r="S7" s="5" t="s">
        <v>59</v>
      </c>
      <c r="T7" s="5" t="s">
        <v>65</v>
      </c>
      <c r="U7" s="5" t="s">
        <v>215</v>
      </c>
      <c r="V7" s="5" t="s">
        <v>67</v>
      </c>
      <c r="W7" s="5" t="s">
        <v>68</v>
      </c>
      <c r="X7" s="5" t="s">
        <v>69</v>
      </c>
    </row>
    <row r="8" ht="24.1" customHeight="1" spans="1:24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3">
        <v>6</v>
      </c>
      <c r="G8" s="53">
        <v>7</v>
      </c>
      <c r="H8" s="52">
        <v>8</v>
      </c>
      <c r="I8" s="52">
        <v>9</v>
      </c>
      <c r="J8" s="52">
        <v>10</v>
      </c>
      <c r="K8" s="52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2">
        <v>21</v>
      </c>
      <c r="V8" s="52">
        <v>22</v>
      </c>
      <c r="W8" s="52">
        <v>23</v>
      </c>
      <c r="X8" s="52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7618522.64</v>
      </c>
      <c r="I9" s="8">
        <v>7618522.64</v>
      </c>
      <c r="J9" s="8"/>
      <c r="K9" s="8"/>
      <c r="L9" s="8"/>
      <c r="M9" s="8">
        <v>7618522.64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217</v>
      </c>
      <c r="C10" s="7" t="s">
        <v>218</v>
      </c>
      <c r="D10" s="7" t="s">
        <v>132</v>
      </c>
      <c r="E10" s="7" t="s">
        <v>133</v>
      </c>
      <c r="F10" s="7" t="s">
        <v>219</v>
      </c>
      <c r="G10" s="7" t="s">
        <v>220</v>
      </c>
      <c r="H10" s="8">
        <v>290616</v>
      </c>
      <c r="I10" s="8">
        <v>290616</v>
      </c>
      <c r="J10" s="8"/>
      <c r="K10" s="8"/>
      <c r="L10" s="8"/>
      <c r="M10" s="8">
        <v>290616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221</v>
      </c>
      <c r="C11" s="7" t="s">
        <v>222</v>
      </c>
      <c r="D11" s="7" t="s">
        <v>132</v>
      </c>
      <c r="E11" s="7" t="s">
        <v>133</v>
      </c>
      <c r="F11" s="7" t="s">
        <v>219</v>
      </c>
      <c r="G11" s="7" t="s">
        <v>220</v>
      </c>
      <c r="H11" s="8">
        <v>1234020</v>
      </c>
      <c r="I11" s="8">
        <v>1234020</v>
      </c>
      <c r="J11" s="8"/>
      <c r="K11" s="7"/>
      <c r="L11" s="8"/>
      <c r="M11" s="8">
        <v>1234020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221</v>
      </c>
      <c r="C12" s="7" t="s">
        <v>222</v>
      </c>
      <c r="D12" s="7" t="s">
        <v>132</v>
      </c>
      <c r="E12" s="7" t="s">
        <v>133</v>
      </c>
      <c r="F12" s="7" t="s">
        <v>223</v>
      </c>
      <c r="G12" s="7" t="s">
        <v>224</v>
      </c>
      <c r="H12" s="8">
        <v>1475568</v>
      </c>
      <c r="I12" s="8">
        <v>1475568</v>
      </c>
      <c r="J12" s="8"/>
      <c r="K12" s="7"/>
      <c r="L12" s="8"/>
      <c r="M12" s="8">
        <v>1475568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217</v>
      </c>
      <c r="C13" s="7" t="s">
        <v>218</v>
      </c>
      <c r="D13" s="7" t="s">
        <v>132</v>
      </c>
      <c r="E13" s="7" t="s">
        <v>133</v>
      </c>
      <c r="F13" s="7" t="s">
        <v>223</v>
      </c>
      <c r="G13" s="7" t="s">
        <v>224</v>
      </c>
      <c r="H13" s="8">
        <v>23220</v>
      </c>
      <c r="I13" s="8">
        <v>23220</v>
      </c>
      <c r="J13" s="8"/>
      <c r="K13" s="7"/>
      <c r="L13" s="8"/>
      <c r="M13" s="8">
        <v>23220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225</v>
      </c>
      <c r="C14" s="7" t="s">
        <v>226</v>
      </c>
      <c r="D14" s="7" t="s">
        <v>132</v>
      </c>
      <c r="E14" s="7" t="s">
        <v>133</v>
      </c>
      <c r="F14" s="7" t="s">
        <v>227</v>
      </c>
      <c r="G14" s="7" t="s">
        <v>228</v>
      </c>
      <c r="H14" s="8">
        <v>565800</v>
      </c>
      <c r="I14" s="8">
        <v>565800</v>
      </c>
      <c r="J14" s="8"/>
      <c r="K14" s="7"/>
      <c r="L14" s="8"/>
      <c r="M14" s="8">
        <v>565800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221</v>
      </c>
      <c r="C15" s="7" t="s">
        <v>222</v>
      </c>
      <c r="D15" s="7" t="s">
        <v>132</v>
      </c>
      <c r="E15" s="7" t="s">
        <v>133</v>
      </c>
      <c r="F15" s="7" t="s">
        <v>227</v>
      </c>
      <c r="G15" s="7" t="s">
        <v>228</v>
      </c>
      <c r="H15" s="8">
        <v>102835</v>
      </c>
      <c r="I15" s="8">
        <v>102835</v>
      </c>
      <c r="J15" s="8"/>
      <c r="K15" s="7"/>
      <c r="L15" s="8"/>
      <c r="M15" s="8">
        <v>102835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225</v>
      </c>
      <c r="C16" s="7" t="s">
        <v>226</v>
      </c>
      <c r="D16" s="7" t="s">
        <v>132</v>
      </c>
      <c r="E16" s="7" t="s">
        <v>133</v>
      </c>
      <c r="F16" s="7" t="s">
        <v>227</v>
      </c>
      <c r="G16" s="7" t="s">
        <v>228</v>
      </c>
      <c r="H16" s="8">
        <v>282900</v>
      </c>
      <c r="I16" s="8">
        <v>282900</v>
      </c>
      <c r="J16" s="8"/>
      <c r="K16" s="7"/>
      <c r="L16" s="8"/>
      <c r="M16" s="8">
        <v>282900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229</v>
      </c>
      <c r="C17" s="7" t="s">
        <v>230</v>
      </c>
      <c r="D17" s="7" t="s">
        <v>132</v>
      </c>
      <c r="E17" s="7" t="s">
        <v>133</v>
      </c>
      <c r="F17" s="7" t="s">
        <v>231</v>
      </c>
      <c r="G17" s="7" t="s">
        <v>232</v>
      </c>
      <c r="H17" s="8">
        <v>144000</v>
      </c>
      <c r="I17" s="8">
        <v>144000</v>
      </c>
      <c r="J17" s="8"/>
      <c r="K17" s="7"/>
      <c r="L17" s="8"/>
      <c r="M17" s="8">
        <v>144000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233</v>
      </c>
      <c r="C18" s="7" t="s">
        <v>232</v>
      </c>
      <c r="D18" s="7" t="s">
        <v>132</v>
      </c>
      <c r="E18" s="7" t="s">
        <v>133</v>
      </c>
      <c r="F18" s="7" t="s">
        <v>231</v>
      </c>
      <c r="G18" s="7" t="s">
        <v>232</v>
      </c>
      <c r="H18" s="8">
        <v>185856</v>
      </c>
      <c r="I18" s="8">
        <v>185856</v>
      </c>
      <c r="J18" s="8"/>
      <c r="K18" s="7"/>
      <c r="L18" s="8"/>
      <c r="M18" s="8">
        <v>185856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217</v>
      </c>
      <c r="C19" s="7" t="s">
        <v>218</v>
      </c>
      <c r="D19" s="7" t="s">
        <v>132</v>
      </c>
      <c r="E19" s="7" t="s">
        <v>133</v>
      </c>
      <c r="F19" s="7" t="s">
        <v>231</v>
      </c>
      <c r="G19" s="7" t="s">
        <v>232</v>
      </c>
      <c r="H19" s="8">
        <v>24218</v>
      </c>
      <c r="I19" s="8">
        <v>24218</v>
      </c>
      <c r="J19" s="8"/>
      <c r="K19" s="7"/>
      <c r="L19" s="8"/>
      <c r="M19" s="8">
        <v>24218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233</v>
      </c>
      <c r="C20" s="7" t="s">
        <v>232</v>
      </c>
      <c r="D20" s="7" t="s">
        <v>132</v>
      </c>
      <c r="E20" s="7" t="s">
        <v>133</v>
      </c>
      <c r="F20" s="7" t="s">
        <v>231</v>
      </c>
      <c r="G20" s="7" t="s">
        <v>232</v>
      </c>
      <c r="H20" s="8">
        <v>103440</v>
      </c>
      <c r="I20" s="8">
        <v>103440</v>
      </c>
      <c r="J20" s="8"/>
      <c r="K20" s="7"/>
      <c r="L20" s="8"/>
      <c r="M20" s="8">
        <v>103440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234</v>
      </c>
      <c r="C21" s="7" t="s">
        <v>235</v>
      </c>
      <c r="D21" s="7" t="s">
        <v>103</v>
      </c>
      <c r="E21" s="7" t="s">
        <v>104</v>
      </c>
      <c r="F21" s="7" t="s">
        <v>236</v>
      </c>
      <c r="G21" s="7" t="s">
        <v>235</v>
      </c>
      <c r="H21" s="8">
        <v>619147.68</v>
      </c>
      <c r="I21" s="8">
        <v>619147.68</v>
      </c>
      <c r="J21" s="8"/>
      <c r="K21" s="7"/>
      <c r="L21" s="8"/>
      <c r="M21" s="8">
        <v>619147.68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237</v>
      </c>
      <c r="C22" s="7" t="s">
        <v>238</v>
      </c>
      <c r="D22" s="7" t="s">
        <v>116</v>
      </c>
      <c r="E22" s="7" t="s">
        <v>117</v>
      </c>
      <c r="F22" s="7" t="s">
        <v>239</v>
      </c>
      <c r="G22" s="7" t="s">
        <v>240</v>
      </c>
      <c r="H22" s="8">
        <v>42659.8</v>
      </c>
      <c r="I22" s="8">
        <v>42659.8</v>
      </c>
      <c r="J22" s="8"/>
      <c r="K22" s="7"/>
      <c r="L22" s="8"/>
      <c r="M22" s="8">
        <v>42659.8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237</v>
      </c>
      <c r="C23" s="7" t="s">
        <v>238</v>
      </c>
      <c r="D23" s="7" t="s">
        <v>114</v>
      </c>
      <c r="E23" s="7" t="s">
        <v>115</v>
      </c>
      <c r="F23" s="7" t="s">
        <v>239</v>
      </c>
      <c r="G23" s="7" t="s">
        <v>240</v>
      </c>
      <c r="H23" s="8">
        <v>170253.16</v>
      </c>
      <c r="I23" s="8">
        <v>170253.16</v>
      </c>
      <c r="J23" s="8"/>
      <c r="K23" s="7"/>
      <c r="L23" s="8"/>
      <c r="M23" s="8">
        <v>170253.16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237</v>
      </c>
      <c r="C24" s="7" t="s">
        <v>238</v>
      </c>
      <c r="D24" s="7" t="s">
        <v>118</v>
      </c>
      <c r="E24" s="7" t="s">
        <v>119</v>
      </c>
      <c r="F24" s="7" t="s">
        <v>241</v>
      </c>
      <c r="G24" s="7" t="s">
        <v>242</v>
      </c>
      <c r="H24" s="8">
        <v>146846.57</v>
      </c>
      <c r="I24" s="8">
        <v>146846.57</v>
      </c>
      <c r="J24" s="8"/>
      <c r="K24" s="7"/>
      <c r="L24" s="8"/>
      <c r="M24" s="8">
        <v>146846.57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237</v>
      </c>
      <c r="C25" s="7" t="s">
        <v>238</v>
      </c>
      <c r="D25" s="7" t="s">
        <v>120</v>
      </c>
      <c r="E25" s="7" t="s">
        <v>121</v>
      </c>
      <c r="F25" s="7" t="s">
        <v>243</v>
      </c>
      <c r="G25" s="7" t="s">
        <v>244</v>
      </c>
      <c r="H25" s="8">
        <v>2080</v>
      </c>
      <c r="I25" s="8">
        <v>2080</v>
      </c>
      <c r="J25" s="8"/>
      <c r="K25" s="7"/>
      <c r="L25" s="8"/>
      <c r="M25" s="8">
        <v>2080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237</v>
      </c>
      <c r="C26" s="7" t="s">
        <v>238</v>
      </c>
      <c r="D26" s="7" t="s">
        <v>120</v>
      </c>
      <c r="E26" s="7" t="s">
        <v>121</v>
      </c>
      <c r="F26" s="7" t="s">
        <v>243</v>
      </c>
      <c r="G26" s="7" t="s">
        <v>244</v>
      </c>
      <c r="H26" s="8">
        <v>9360</v>
      </c>
      <c r="I26" s="8">
        <v>9360</v>
      </c>
      <c r="J26" s="8"/>
      <c r="K26" s="7"/>
      <c r="L26" s="8"/>
      <c r="M26" s="8">
        <v>9360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237</v>
      </c>
      <c r="C27" s="7" t="s">
        <v>238</v>
      </c>
      <c r="D27" s="7" t="s">
        <v>132</v>
      </c>
      <c r="E27" s="7" t="s">
        <v>133</v>
      </c>
      <c r="F27" s="7" t="s">
        <v>243</v>
      </c>
      <c r="G27" s="7" t="s">
        <v>244</v>
      </c>
      <c r="H27" s="8">
        <v>12518.61</v>
      </c>
      <c r="I27" s="8">
        <v>12518.61</v>
      </c>
      <c r="J27" s="8"/>
      <c r="K27" s="7"/>
      <c r="L27" s="8"/>
      <c r="M27" s="8">
        <v>12518.61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237</v>
      </c>
      <c r="C28" s="7" t="s">
        <v>238</v>
      </c>
      <c r="D28" s="7" t="s">
        <v>132</v>
      </c>
      <c r="E28" s="7" t="s">
        <v>133</v>
      </c>
      <c r="F28" s="7" t="s">
        <v>243</v>
      </c>
      <c r="G28" s="7" t="s">
        <v>244</v>
      </c>
      <c r="H28" s="8">
        <v>3136.75</v>
      </c>
      <c r="I28" s="8">
        <v>3136.75</v>
      </c>
      <c r="J28" s="8"/>
      <c r="K28" s="7"/>
      <c r="L28" s="8"/>
      <c r="M28" s="8">
        <v>3136.75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245</v>
      </c>
      <c r="C29" s="7" t="s">
        <v>246</v>
      </c>
      <c r="D29" s="7" t="s">
        <v>109</v>
      </c>
      <c r="E29" s="7" t="s">
        <v>108</v>
      </c>
      <c r="F29" s="7" t="s">
        <v>243</v>
      </c>
      <c r="G29" s="7" t="s">
        <v>244</v>
      </c>
      <c r="H29" s="8">
        <v>4391.45</v>
      </c>
      <c r="I29" s="8">
        <v>4391.45</v>
      </c>
      <c r="J29" s="8"/>
      <c r="K29" s="7"/>
      <c r="L29" s="8"/>
      <c r="M29" s="8">
        <v>4391.45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247</v>
      </c>
      <c r="C30" s="7" t="s">
        <v>142</v>
      </c>
      <c r="D30" s="7" t="s">
        <v>141</v>
      </c>
      <c r="E30" s="7" t="s">
        <v>142</v>
      </c>
      <c r="F30" s="7" t="s">
        <v>248</v>
      </c>
      <c r="G30" s="7" t="s">
        <v>142</v>
      </c>
      <c r="H30" s="8">
        <v>477573</v>
      </c>
      <c r="I30" s="8">
        <v>477573</v>
      </c>
      <c r="J30" s="8"/>
      <c r="K30" s="7"/>
      <c r="L30" s="8"/>
      <c r="M30" s="8">
        <v>477573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249</v>
      </c>
      <c r="C31" s="7" t="s">
        <v>250</v>
      </c>
      <c r="D31" s="7" t="s">
        <v>132</v>
      </c>
      <c r="E31" s="7" t="s">
        <v>133</v>
      </c>
      <c r="F31" s="7" t="s">
        <v>251</v>
      </c>
      <c r="G31" s="7" t="s">
        <v>250</v>
      </c>
      <c r="H31" s="8">
        <v>62621.46</v>
      </c>
      <c r="I31" s="8">
        <v>62621.46</v>
      </c>
      <c r="J31" s="8"/>
      <c r="K31" s="7"/>
      <c r="L31" s="8"/>
      <c r="M31" s="8">
        <v>62621.46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252</v>
      </c>
      <c r="C32" s="7" t="s">
        <v>253</v>
      </c>
      <c r="D32" s="7" t="s">
        <v>132</v>
      </c>
      <c r="E32" s="7" t="s">
        <v>133</v>
      </c>
      <c r="F32" s="7" t="s">
        <v>254</v>
      </c>
      <c r="G32" s="7" t="s">
        <v>255</v>
      </c>
      <c r="H32" s="8">
        <v>249600</v>
      </c>
      <c r="I32" s="8">
        <v>249600</v>
      </c>
      <c r="J32" s="8"/>
      <c r="K32" s="7"/>
      <c r="L32" s="8"/>
      <c r="M32" s="8">
        <v>249600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256</v>
      </c>
      <c r="C33" s="7" t="s">
        <v>257</v>
      </c>
      <c r="D33" s="7" t="s">
        <v>132</v>
      </c>
      <c r="E33" s="7" t="s">
        <v>133</v>
      </c>
      <c r="F33" s="7" t="s">
        <v>254</v>
      </c>
      <c r="G33" s="7" t="s">
        <v>255</v>
      </c>
      <c r="H33" s="8">
        <v>22464</v>
      </c>
      <c r="I33" s="8">
        <v>22464</v>
      </c>
      <c r="J33" s="8"/>
      <c r="K33" s="7"/>
      <c r="L33" s="8"/>
      <c r="M33" s="8">
        <v>22464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256</v>
      </c>
      <c r="C34" s="7" t="s">
        <v>257</v>
      </c>
      <c r="D34" s="7" t="s">
        <v>132</v>
      </c>
      <c r="E34" s="7" t="s">
        <v>133</v>
      </c>
      <c r="F34" s="7" t="s">
        <v>254</v>
      </c>
      <c r="G34" s="7" t="s">
        <v>255</v>
      </c>
      <c r="H34" s="8">
        <v>2496</v>
      </c>
      <c r="I34" s="8">
        <v>2496</v>
      </c>
      <c r="J34" s="8"/>
      <c r="K34" s="7"/>
      <c r="L34" s="8"/>
      <c r="M34" s="8">
        <v>2496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258</v>
      </c>
      <c r="C35" s="7" t="s">
        <v>259</v>
      </c>
      <c r="D35" s="7" t="s">
        <v>132</v>
      </c>
      <c r="E35" s="7" t="s">
        <v>133</v>
      </c>
      <c r="F35" s="7" t="s">
        <v>260</v>
      </c>
      <c r="G35" s="7" t="s">
        <v>261</v>
      </c>
      <c r="H35" s="8">
        <v>33202</v>
      </c>
      <c r="I35" s="8">
        <v>33202</v>
      </c>
      <c r="J35" s="8"/>
      <c r="K35" s="7"/>
      <c r="L35" s="8"/>
      <c r="M35" s="8">
        <v>33202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258</v>
      </c>
      <c r="C36" s="7" t="s">
        <v>259</v>
      </c>
      <c r="D36" s="7" t="s">
        <v>132</v>
      </c>
      <c r="E36" s="7" t="s">
        <v>133</v>
      </c>
      <c r="F36" s="7" t="s">
        <v>262</v>
      </c>
      <c r="G36" s="7" t="s">
        <v>263</v>
      </c>
      <c r="H36" s="8">
        <v>6000</v>
      </c>
      <c r="I36" s="8">
        <v>6000</v>
      </c>
      <c r="J36" s="8"/>
      <c r="K36" s="7"/>
      <c r="L36" s="8"/>
      <c r="M36" s="8">
        <v>6000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258</v>
      </c>
      <c r="C37" s="7" t="s">
        <v>259</v>
      </c>
      <c r="D37" s="7" t="s">
        <v>132</v>
      </c>
      <c r="E37" s="7" t="s">
        <v>133</v>
      </c>
      <c r="F37" s="7" t="s">
        <v>264</v>
      </c>
      <c r="G37" s="7" t="s">
        <v>265</v>
      </c>
      <c r="H37" s="8">
        <v>6100</v>
      </c>
      <c r="I37" s="8">
        <v>6100</v>
      </c>
      <c r="J37" s="8"/>
      <c r="K37" s="7"/>
      <c r="L37" s="8"/>
      <c r="M37" s="8">
        <v>6100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258</v>
      </c>
      <c r="C38" s="7" t="s">
        <v>259</v>
      </c>
      <c r="D38" s="7" t="s">
        <v>132</v>
      </c>
      <c r="E38" s="7" t="s">
        <v>133</v>
      </c>
      <c r="F38" s="7" t="s">
        <v>266</v>
      </c>
      <c r="G38" s="7" t="s">
        <v>267</v>
      </c>
      <c r="H38" s="8">
        <v>10300</v>
      </c>
      <c r="I38" s="8">
        <v>10300</v>
      </c>
      <c r="J38" s="8"/>
      <c r="K38" s="7"/>
      <c r="L38" s="8"/>
      <c r="M38" s="8">
        <v>10300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258</v>
      </c>
      <c r="C39" s="7" t="s">
        <v>259</v>
      </c>
      <c r="D39" s="7" t="s">
        <v>132</v>
      </c>
      <c r="E39" s="7" t="s">
        <v>133</v>
      </c>
      <c r="F39" s="7" t="s">
        <v>268</v>
      </c>
      <c r="G39" s="7" t="s">
        <v>269</v>
      </c>
      <c r="H39" s="8">
        <v>20000</v>
      </c>
      <c r="I39" s="8">
        <v>20000</v>
      </c>
      <c r="J39" s="8"/>
      <c r="K39" s="7"/>
      <c r="L39" s="8"/>
      <c r="M39" s="8">
        <v>20000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270</v>
      </c>
      <c r="C40" s="7" t="s">
        <v>194</v>
      </c>
      <c r="D40" s="7" t="s">
        <v>132</v>
      </c>
      <c r="E40" s="7" t="s">
        <v>133</v>
      </c>
      <c r="F40" s="7" t="s">
        <v>271</v>
      </c>
      <c r="G40" s="7" t="s">
        <v>194</v>
      </c>
      <c r="H40" s="8">
        <v>2000</v>
      </c>
      <c r="I40" s="8">
        <v>2000</v>
      </c>
      <c r="J40" s="8"/>
      <c r="K40" s="7"/>
      <c r="L40" s="8"/>
      <c r="M40" s="8">
        <v>2000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258</v>
      </c>
      <c r="C41" s="7" t="s">
        <v>259</v>
      </c>
      <c r="D41" s="7" t="s">
        <v>132</v>
      </c>
      <c r="E41" s="7" t="s">
        <v>133</v>
      </c>
      <c r="F41" s="7" t="s">
        <v>272</v>
      </c>
      <c r="G41" s="7" t="s">
        <v>273</v>
      </c>
      <c r="H41" s="8">
        <v>36000</v>
      </c>
      <c r="I41" s="8">
        <v>36000</v>
      </c>
      <c r="J41" s="8"/>
      <c r="K41" s="7"/>
      <c r="L41" s="8"/>
      <c r="M41" s="8">
        <v>36000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258</v>
      </c>
      <c r="C42" s="7" t="s">
        <v>259</v>
      </c>
      <c r="D42" s="7" t="s">
        <v>132</v>
      </c>
      <c r="E42" s="7" t="s">
        <v>133</v>
      </c>
      <c r="F42" s="7" t="s">
        <v>274</v>
      </c>
      <c r="G42" s="7" t="s">
        <v>275</v>
      </c>
      <c r="H42" s="8">
        <v>18398</v>
      </c>
      <c r="I42" s="8">
        <v>18398</v>
      </c>
      <c r="J42" s="8"/>
      <c r="K42" s="7"/>
      <c r="L42" s="8"/>
      <c r="M42" s="8">
        <v>18398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276</v>
      </c>
      <c r="C43" s="7" t="s">
        <v>277</v>
      </c>
      <c r="D43" s="7" t="s">
        <v>101</v>
      </c>
      <c r="E43" s="7" t="s">
        <v>102</v>
      </c>
      <c r="F43" s="7" t="s">
        <v>278</v>
      </c>
      <c r="G43" s="7" t="s">
        <v>279</v>
      </c>
      <c r="H43" s="8">
        <v>3300</v>
      </c>
      <c r="I43" s="8">
        <v>3300</v>
      </c>
      <c r="J43" s="8"/>
      <c r="K43" s="7"/>
      <c r="L43" s="8"/>
      <c r="M43" s="8">
        <v>3300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280</v>
      </c>
      <c r="C44" s="7" t="s">
        <v>281</v>
      </c>
      <c r="D44" s="7" t="s">
        <v>101</v>
      </c>
      <c r="E44" s="7" t="s">
        <v>102</v>
      </c>
      <c r="F44" s="7" t="s">
        <v>282</v>
      </c>
      <c r="G44" s="7" t="s">
        <v>281</v>
      </c>
      <c r="H44" s="8">
        <v>175601.16</v>
      </c>
      <c r="I44" s="8">
        <v>175601.16</v>
      </c>
      <c r="J44" s="8"/>
      <c r="K44" s="7"/>
      <c r="L44" s="8"/>
      <c r="M44" s="8">
        <v>175601.16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283</v>
      </c>
      <c r="C45" s="7" t="s">
        <v>284</v>
      </c>
      <c r="D45" s="7" t="s">
        <v>105</v>
      </c>
      <c r="E45" s="7" t="s">
        <v>106</v>
      </c>
      <c r="F45" s="7" t="s">
        <v>285</v>
      </c>
      <c r="G45" s="7" t="s">
        <v>286</v>
      </c>
      <c r="H45" s="8">
        <v>210000</v>
      </c>
      <c r="I45" s="8">
        <v>210000</v>
      </c>
      <c r="J45" s="8"/>
      <c r="K45" s="7"/>
      <c r="L45" s="8"/>
      <c r="M45" s="8">
        <v>210000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7" t="s">
        <v>71</v>
      </c>
      <c r="B46" s="7" t="s">
        <v>287</v>
      </c>
      <c r="C46" s="7" t="s">
        <v>288</v>
      </c>
      <c r="D46" s="7" t="s">
        <v>136</v>
      </c>
      <c r="E46" s="7" t="s">
        <v>135</v>
      </c>
      <c r="F46" s="7" t="s">
        <v>289</v>
      </c>
      <c r="G46" s="7" t="s">
        <v>290</v>
      </c>
      <c r="H46" s="8">
        <v>840000</v>
      </c>
      <c r="I46" s="8">
        <v>840000</v>
      </c>
      <c r="J46" s="8"/>
      <c r="K46" s="7"/>
      <c r="L46" s="8"/>
      <c r="M46" s="8">
        <v>840000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85" customHeight="1" spans="1:24">
      <c r="A47" s="9" t="s">
        <v>189</v>
      </c>
      <c r="B47" s="9"/>
      <c r="C47" s="9"/>
      <c r="D47" s="9"/>
      <c r="E47" s="9"/>
      <c r="F47" s="9"/>
      <c r="G47" s="9"/>
      <c r="H47" s="8">
        <v>7618522.64</v>
      </c>
      <c r="I47" s="8">
        <v>7618522.64</v>
      </c>
      <c r="J47" s="8"/>
      <c r="K47" s="8"/>
      <c r="L47" s="8"/>
      <c r="M47" s="8">
        <v>7618522.64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7:G4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2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4" t="s">
        <v>291</v>
      </c>
    </row>
    <row r="2" ht="45" customHeight="1" spans="1:23">
      <c r="A2" s="21" t="s">
        <v>292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20" t="str">
        <f>"单位名称："&amp;"楚雄市医疗保障局"</f>
        <v>单位名称：楚雄市医疗保障局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4" t="s">
        <v>54</v>
      </c>
    </row>
    <row r="4" ht="21.75" customHeight="1" spans="1:23">
      <c r="A4" s="9" t="s">
        <v>293</v>
      </c>
      <c r="B4" s="9" t="s">
        <v>200</v>
      </c>
      <c r="C4" s="9" t="s">
        <v>201</v>
      </c>
      <c r="D4" s="9" t="s">
        <v>199</v>
      </c>
      <c r="E4" s="9" t="s">
        <v>202</v>
      </c>
      <c r="F4" s="9" t="s">
        <v>203</v>
      </c>
      <c r="G4" s="9" t="s">
        <v>294</v>
      </c>
      <c r="H4" s="9" t="s">
        <v>295</v>
      </c>
      <c r="I4" s="9" t="s">
        <v>57</v>
      </c>
      <c r="J4" s="9" t="s">
        <v>296</v>
      </c>
      <c r="K4" s="9"/>
      <c r="L4" s="9"/>
      <c r="M4" s="9"/>
      <c r="N4" s="9" t="s">
        <v>208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215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297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0">
        <v>1</v>
      </c>
      <c r="B8" s="50">
        <v>2</v>
      </c>
      <c r="C8" s="50">
        <v>3</v>
      </c>
      <c r="D8" s="50">
        <v>4</v>
      </c>
      <c r="E8" s="50">
        <v>5</v>
      </c>
      <c r="F8" s="50">
        <v>6</v>
      </c>
      <c r="G8" s="50">
        <v>7</v>
      </c>
      <c r="H8" s="50">
        <v>8</v>
      </c>
      <c r="I8" s="50">
        <v>9</v>
      </c>
      <c r="J8" s="50">
        <v>10</v>
      </c>
      <c r="K8" s="50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0">
        <v>21</v>
      </c>
      <c r="V8" s="50">
        <v>22</v>
      </c>
      <c r="W8" s="50">
        <v>23</v>
      </c>
    </row>
    <row r="9" ht="22" customHeight="1" spans="1:23">
      <c r="A9" s="7"/>
      <c r="B9" s="7"/>
      <c r="C9" s="7" t="s">
        <v>298</v>
      </c>
      <c r="D9" s="7"/>
      <c r="E9" s="7"/>
      <c r="F9" s="7"/>
      <c r="G9" s="7"/>
      <c r="H9" s="7"/>
      <c r="I9" s="18">
        <v>87960</v>
      </c>
      <c r="J9" s="8">
        <v>87960</v>
      </c>
      <c r="K9" s="8">
        <v>87960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299</v>
      </c>
      <c r="B10" s="7" t="s">
        <v>300</v>
      </c>
      <c r="C10" s="7" t="s">
        <v>298</v>
      </c>
      <c r="D10" s="7" t="s">
        <v>71</v>
      </c>
      <c r="E10" s="7" t="s">
        <v>132</v>
      </c>
      <c r="F10" s="7" t="s">
        <v>133</v>
      </c>
      <c r="G10" s="7" t="s">
        <v>301</v>
      </c>
      <c r="H10" s="7" t="s">
        <v>302</v>
      </c>
      <c r="I10" s="8">
        <v>58080</v>
      </c>
      <c r="J10" s="8">
        <v>58080</v>
      </c>
      <c r="K10" s="8">
        <v>58080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299</v>
      </c>
      <c r="B11" s="7" t="s">
        <v>300</v>
      </c>
      <c r="C11" s="7" t="s">
        <v>298</v>
      </c>
      <c r="D11" s="7" t="s">
        <v>71</v>
      </c>
      <c r="E11" s="7" t="s">
        <v>132</v>
      </c>
      <c r="F11" s="7" t="s">
        <v>133</v>
      </c>
      <c r="G11" s="7" t="s">
        <v>301</v>
      </c>
      <c r="H11" s="7" t="s">
        <v>302</v>
      </c>
      <c r="I11" s="8">
        <v>29880</v>
      </c>
      <c r="J11" s="8">
        <v>29880</v>
      </c>
      <c r="K11" s="8">
        <v>29880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/>
      <c r="B12" s="7"/>
      <c r="C12" s="7" t="s">
        <v>303</v>
      </c>
      <c r="D12" s="7"/>
      <c r="E12" s="7"/>
      <c r="F12" s="7"/>
      <c r="G12" s="7"/>
      <c r="H12" s="7"/>
      <c r="I12" s="18">
        <v>10845700</v>
      </c>
      <c r="J12" s="8">
        <v>10845700</v>
      </c>
      <c r="K12" s="8">
        <v>10845700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304</v>
      </c>
      <c r="B13" s="7" t="s">
        <v>305</v>
      </c>
      <c r="C13" s="7" t="s">
        <v>303</v>
      </c>
      <c r="D13" s="7" t="s">
        <v>71</v>
      </c>
      <c r="E13" s="7" t="s">
        <v>124</v>
      </c>
      <c r="F13" s="7" t="s">
        <v>125</v>
      </c>
      <c r="G13" s="7" t="s">
        <v>306</v>
      </c>
      <c r="H13" s="7" t="s">
        <v>307</v>
      </c>
      <c r="I13" s="8">
        <v>9875900</v>
      </c>
      <c r="J13" s="8">
        <v>9875900</v>
      </c>
      <c r="K13" s="8">
        <v>9875900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304</v>
      </c>
      <c r="B14" s="7" t="s">
        <v>305</v>
      </c>
      <c r="C14" s="7" t="s">
        <v>303</v>
      </c>
      <c r="D14" s="7" t="s">
        <v>71</v>
      </c>
      <c r="E14" s="7" t="s">
        <v>128</v>
      </c>
      <c r="F14" s="7" t="s">
        <v>129</v>
      </c>
      <c r="G14" s="7" t="s">
        <v>289</v>
      </c>
      <c r="H14" s="7" t="s">
        <v>290</v>
      </c>
      <c r="I14" s="8">
        <v>969800</v>
      </c>
      <c r="J14" s="8">
        <v>969800</v>
      </c>
      <c r="K14" s="8">
        <v>969800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9" t="s">
        <v>57</v>
      </c>
      <c r="B15" s="9"/>
      <c r="C15" s="9"/>
      <c r="D15" s="9"/>
      <c r="E15" s="9"/>
      <c r="F15" s="9"/>
      <c r="G15" s="9"/>
      <c r="H15" s="9"/>
      <c r="I15" s="8">
        <v>10933660</v>
      </c>
      <c r="J15" s="8">
        <v>10933660</v>
      </c>
      <c r="K15" s="8">
        <v>10933660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3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8"/>
  <sheetViews>
    <sheetView showZeros="0" topLeftCell="D1" workbookViewId="0">
      <selection activeCell="B22" sqref="B22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308</v>
      </c>
      <c r="B1" s="20"/>
      <c r="C1" s="20"/>
      <c r="D1" s="20"/>
      <c r="E1" s="20"/>
      <c r="F1" s="20"/>
      <c r="G1" s="20"/>
      <c r="H1" s="20"/>
      <c r="I1" s="20"/>
      <c r="J1" s="20" t="s">
        <v>309</v>
      </c>
    </row>
    <row r="2" ht="45" customHeight="1" spans="1:10">
      <c r="A2" s="21" t="str">
        <f>"2025"&amp;"年部门项目支出绩效目标表（本次下达）"</f>
        <v>2025年部门项目支出绩效目标表（本次下达）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"单位名称："&amp;"楚雄市医疗保障局"</f>
        <v>单位名称：楚雄市医疗保障局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310</v>
      </c>
      <c r="B4" s="45" t="s">
        <v>311</v>
      </c>
      <c r="C4" s="45" t="s">
        <v>312</v>
      </c>
      <c r="D4" s="45" t="s">
        <v>313</v>
      </c>
      <c r="E4" s="45" t="s">
        <v>314</v>
      </c>
      <c r="F4" s="45" t="s">
        <v>315</v>
      </c>
      <c r="G4" s="45" t="s">
        <v>316</v>
      </c>
      <c r="H4" s="45" t="s">
        <v>317</v>
      </c>
      <c r="I4" s="45" t="s">
        <v>318</v>
      </c>
      <c r="J4" s="45" t="s">
        <v>319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 t="s">
        <v>71</v>
      </c>
      <c r="B6" s="48"/>
      <c r="C6" s="48"/>
      <c r="D6" s="48"/>
      <c r="E6" s="48"/>
      <c r="F6" s="48"/>
      <c r="G6" s="48"/>
      <c r="H6" s="48"/>
      <c r="I6" s="48"/>
      <c r="J6" s="48"/>
    </row>
    <row r="7" ht="216" customHeight="1" spans="1:10">
      <c r="A7" s="48" t="s">
        <v>303</v>
      </c>
      <c r="B7" s="49" t="s">
        <v>320</v>
      </c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 t="s">
        <v>321</v>
      </c>
      <c r="D8" s="47" t="s">
        <v>322</v>
      </c>
      <c r="E8" s="47" t="s">
        <v>323</v>
      </c>
      <c r="F8" s="47" t="s">
        <v>324</v>
      </c>
      <c r="G8" s="47" t="s">
        <v>325</v>
      </c>
      <c r="H8" s="47" t="s">
        <v>326</v>
      </c>
      <c r="I8" s="47" t="s">
        <v>327</v>
      </c>
      <c r="J8" s="49" t="s">
        <v>328</v>
      </c>
    </row>
    <row r="9" ht="52" customHeight="1" spans="1:10">
      <c r="A9" s="7"/>
      <c r="B9" s="7"/>
      <c r="C9" s="47" t="s">
        <v>321</v>
      </c>
      <c r="D9" s="47" t="s">
        <v>329</v>
      </c>
      <c r="E9" s="47" t="s">
        <v>330</v>
      </c>
      <c r="F9" s="47" t="s">
        <v>324</v>
      </c>
      <c r="G9" s="47" t="s">
        <v>325</v>
      </c>
      <c r="H9" s="47" t="s">
        <v>326</v>
      </c>
      <c r="I9" s="47" t="s">
        <v>327</v>
      </c>
      <c r="J9" s="49" t="s">
        <v>331</v>
      </c>
    </row>
    <row r="10" ht="52" customHeight="1" spans="1:10">
      <c r="A10" s="7"/>
      <c r="B10" s="7"/>
      <c r="C10" s="47" t="s">
        <v>321</v>
      </c>
      <c r="D10" s="47" t="s">
        <v>329</v>
      </c>
      <c r="E10" s="47" t="s">
        <v>332</v>
      </c>
      <c r="F10" s="47" t="s">
        <v>333</v>
      </c>
      <c r="G10" s="47" t="s">
        <v>325</v>
      </c>
      <c r="H10" s="47" t="s">
        <v>326</v>
      </c>
      <c r="I10" s="47" t="s">
        <v>327</v>
      </c>
      <c r="J10" s="49" t="s">
        <v>334</v>
      </c>
    </row>
    <row r="11" ht="52" customHeight="1" spans="1:10">
      <c r="A11" s="7"/>
      <c r="B11" s="7"/>
      <c r="C11" s="47" t="s">
        <v>321</v>
      </c>
      <c r="D11" s="47" t="s">
        <v>335</v>
      </c>
      <c r="E11" s="47" t="s">
        <v>336</v>
      </c>
      <c r="F11" s="47" t="s">
        <v>324</v>
      </c>
      <c r="G11" s="47" t="s">
        <v>325</v>
      </c>
      <c r="H11" s="47" t="s">
        <v>326</v>
      </c>
      <c r="I11" s="47" t="s">
        <v>327</v>
      </c>
      <c r="J11" s="49" t="s">
        <v>337</v>
      </c>
    </row>
    <row r="12" ht="52" customHeight="1" spans="1:10">
      <c r="A12" s="7"/>
      <c r="B12" s="7"/>
      <c r="C12" s="47" t="s">
        <v>338</v>
      </c>
      <c r="D12" s="47" t="s">
        <v>339</v>
      </c>
      <c r="E12" s="47" t="s">
        <v>340</v>
      </c>
      <c r="F12" s="47" t="s">
        <v>333</v>
      </c>
      <c r="G12" s="47" t="s">
        <v>341</v>
      </c>
      <c r="H12" s="47" t="s">
        <v>326</v>
      </c>
      <c r="I12" s="47" t="s">
        <v>327</v>
      </c>
      <c r="J12" s="49" t="s">
        <v>342</v>
      </c>
    </row>
    <row r="13" ht="52" customHeight="1" spans="1:10">
      <c r="A13" s="7"/>
      <c r="B13" s="7"/>
      <c r="C13" s="47" t="s">
        <v>343</v>
      </c>
      <c r="D13" s="47" t="s">
        <v>344</v>
      </c>
      <c r="E13" s="47" t="s">
        <v>345</v>
      </c>
      <c r="F13" s="47" t="s">
        <v>333</v>
      </c>
      <c r="G13" s="47" t="s">
        <v>341</v>
      </c>
      <c r="H13" s="47" t="s">
        <v>326</v>
      </c>
      <c r="I13" s="47" t="s">
        <v>327</v>
      </c>
      <c r="J13" s="49" t="s">
        <v>346</v>
      </c>
    </row>
    <row r="14" ht="52" customHeight="1" spans="1:10">
      <c r="A14" s="48" t="s">
        <v>298</v>
      </c>
      <c r="B14" s="49" t="s">
        <v>347</v>
      </c>
      <c r="C14" s="7"/>
      <c r="D14" s="7"/>
      <c r="E14" s="7"/>
      <c r="F14" s="7"/>
      <c r="G14" s="7"/>
      <c r="H14" s="7"/>
      <c r="I14" s="7"/>
      <c r="J14" s="7"/>
    </row>
    <row r="15" ht="52" customHeight="1" spans="1:10">
      <c r="A15" s="7"/>
      <c r="B15" s="7"/>
      <c r="C15" s="47" t="s">
        <v>321</v>
      </c>
      <c r="D15" s="47" t="s">
        <v>322</v>
      </c>
      <c r="E15" s="47" t="s">
        <v>348</v>
      </c>
      <c r="F15" s="47" t="s">
        <v>333</v>
      </c>
      <c r="G15" s="47" t="s">
        <v>325</v>
      </c>
      <c r="H15" s="47" t="s">
        <v>326</v>
      </c>
      <c r="I15" s="47" t="s">
        <v>327</v>
      </c>
      <c r="J15" s="49" t="s">
        <v>349</v>
      </c>
    </row>
    <row r="16" ht="52" customHeight="1" spans="1:10">
      <c r="A16" s="7"/>
      <c r="B16" s="7"/>
      <c r="C16" s="47" t="s">
        <v>321</v>
      </c>
      <c r="D16" s="47" t="s">
        <v>329</v>
      </c>
      <c r="E16" s="47" t="s">
        <v>350</v>
      </c>
      <c r="F16" s="47" t="s">
        <v>333</v>
      </c>
      <c r="G16" s="47" t="s">
        <v>351</v>
      </c>
      <c r="H16" s="47" t="s">
        <v>326</v>
      </c>
      <c r="I16" s="47" t="s">
        <v>327</v>
      </c>
      <c r="J16" s="49" t="s">
        <v>352</v>
      </c>
    </row>
    <row r="17" ht="52" customHeight="1" spans="1:10">
      <c r="A17" s="7"/>
      <c r="B17" s="7"/>
      <c r="C17" s="47" t="s">
        <v>338</v>
      </c>
      <c r="D17" s="47" t="s">
        <v>353</v>
      </c>
      <c r="E17" s="47" t="s">
        <v>354</v>
      </c>
      <c r="F17" s="47" t="s">
        <v>355</v>
      </c>
      <c r="G17" s="47" t="s">
        <v>356</v>
      </c>
      <c r="H17" s="47" t="s">
        <v>357</v>
      </c>
      <c r="I17" s="47" t="s">
        <v>327</v>
      </c>
      <c r="J17" s="49" t="s">
        <v>358</v>
      </c>
    </row>
    <row r="18" ht="52" customHeight="1" spans="1:10">
      <c r="A18" s="7"/>
      <c r="B18" s="7"/>
      <c r="C18" s="47" t="s">
        <v>343</v>
      </c>
      <c r="D18" s="47" t="s">
        <v>344</v>
      </c>
      <c r="E18" s="47" t="s">
        <v>359</v>
      </c>
      <c r="F18" s="47" t="s">
        <v>333</v>
      </c>
      <c r="G18" s="47" t="s">
        <v>351</v>
      </c>
      <c r="H18" s="47" t="s">
        <v>326</v>
      </c>
      <c r="I18" s="47" t="s">
        <v>327</v>
      </c>
      <c r="J18" s="49" t="s">
        <v>360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陈伟</cp:lastModifiedBy>
  <dcterms:created xsi:type="dcterms:W3CDTF">2025-02-24T08:32:00Z</dcterms:created>
  <dcterms:modified xsi:type="dcterms:W3CDTF">2025-03-13T06:47:25Z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>869CB57DE08D425AB4915318A42B9397_12</vt:lpwstr>
  </property>
</Properties>
</file>