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金分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<sst xmlns="http://schemas.openxmlformats.org/spreadsheetml/2006/main" count="27" uniqueCount="27">
  <si>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附件1</t>
  </si>
  <si>
    <r>
      <t>楚雄市</t>
    </r>
    <r>
      <rPr>
        <sz val="18"/>
        <rFont val="方正小标宋简体"/>
        <family val="0"/>
      </rPr>
      <t>2021</t>
    </r>
    <r>
      <rPr>
        <sz val="18"/>
        <rFont val="方正小标宋简体"/>
        <family val="0"/>
      </rPr>
      <t>年第二批中央耕地地力保护补贴资金分配表</t>
    </r>
    <r>
      <rPr>
        <sz val="18"/>
        <rFont val="方正小标宋简体"/>
        <family val="0"/>
      </rPr>
      <t xml:space="preserve">                         </t>
    </r>
  </si>
  <si>
    <r>
      <rPr>
        <sz val="14"/>
        <rFont val="方正仿宋简体"/>
        <family val="0"/>
      </rPr>
      <t>序号</t>
    </r>
  </si>
  <si>
    <r>
      <rPr>
        <sz val="14"/>
        <rFont val="方正仿宋简体"/>
        <family val="0"/>
      </rPr>
      <t>乡镇名称</t>
    </r>
  </si>
  <si>
    <r>
      <rPr>
        <sz val="14"/>
        <rFont val="方正仿宋简体"/>
        <family val="0"/>
      </rPr>
      <t>兑付面积（亩）</t>
    </r>
  </si>
  <si>
    <r>
      <rPr>
        <sz val="14"/>
        <rFont val="方正仿宋简体"/>
        <family val="0"/>
      </rPr>
      <t>补贴资金（元）</t>
    </r>
  </si>
  <si>
    <r>
      <rPr>
        <sz val="14"/>
        <rFont val="方正仿宋简体"/>
        <family val="0"/>
      </rPr>
      <t>合计</t>
    </r>
  </si>
  <si>
    <r>
      <t>2020</t>
    </r>
    <r>
      <rPr>
        <sz val="14"/>
        <rFont val="方正仿宋简体"/>
        <family val="0"/>
      </rPr>
      <t>年大春</t>
    </r>
  </si>
  <si>
    <r>
      <t>2020</t>
    </r>
    <r>
      <rPr>
        <sz val="14"/>
        <rFont val="方正仿宋简体"/>
        <family val="0"/>
      </rPr>
      <t>年小春</t>
    </r>
  </si>
  <si>
    <t xml:space="preserve">    鹿城镇</t>
  </si>
  <si>
    <t xml:space="preserve">    东瓜镇</t>
  </si>
  <si>
    <t xml:space="preserve">    吕合镇</t>
  </si>
  <si>
    <t xml:space="preserve">    紫溪镇</t>
  </si>
  <si>
    <t xml:space="preserve">    东华镇</t>
  </si>
  <si>
    <t xml:space="preserve">    子午镇</t>
  </si>
  <si>
    <t xml:space="preserve">    苍岭镇</t>
  </si>
  <si>
    <t xml:space="preserve">    三街镇</t>
  </si>
  <si>
    <t xml:space="preserve">    八角镇</t>
  </si>
  <si>
    <t xml:space="preserve">    中山镇</t>
  </si>
  <si>
    <t xml:space="preserve">    新村镇</t>
  </si>
  <si>
    <t xml:space="preserve">    树苴乡</t>
  </si>
  <si>
    <t xml:space="preserve">    大过口乡</t>
  </si>
  <si>
    <t xml:space="preserve">    大地基乡</t>
  </si>
  <si>
    <t xml:space="preserve">    西舍路镇</t>
  </si>
  <si>
    <r>
      <rPr>
        <sz val="14"/>
        <rFont val="方正仿宋简体"/>
        <family val="0"/>
      </rPr>
      <t>结余</t>
    </r>
  </si>
  <si>
    <r>
      <t>合</t>
    </r>
    <r>
      <rPr>
        <sz val="14"/>
        <rFont val="方正仿宋简体"/>
        <family val="0"/>
      </rPr>
      <t xml:space="preserve">  </t>
    </r>
    <r>
      <rPr>
        <sz val="14"/>
        <rFont val="方正仿宋简体"/>
        <family val="0"/>
      </rPr>
      <t>计</t>
    </r>
  </si>
  <si>
    <r>
      <rPr>
        <sz val="14"/>
        <rFont val="方正仿宋简体"/>
        <family val="0"/>
      </rPr>
      <t>备注：补助标准</t>
    </r>
    <r>
      <rPr>
        <sz val="14"/>
        <rFont val="Times New Roman"/>
        <family val="1"/>
      </rPr>
      <t>13.49</t>
    </r>
    <r>
      <rPr>
        <sz val="14"/>
        <rFont val="方正仿宋简体"/>
        <family val="0"/>
      </rPr>
      <t>元／亩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</si>
</sst>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4">
    <font>
      <sz val="12"/>
      <name val="宋体"/>
      <family val="0"/>
    </font>
    <font>
      <sz val="14"/>
      <name val="宋体"/>
      <family val="0"/>
    </font>
    <font>
      <b/>
      <sz val="12"/>
      <name val="方正仿宋简体"/>
      <family val="0"/>
    </font>
    <font>
      <sz val="18"/>
      <name val="方正小标宋简体"/>
      <family val="0"/>
    </font>
    <font>
      <sz val="14"/>
      <name val="Times New Roman"/>
      <family val="1"/>
    </font>
    <font>
      <sz val="14"/>
      <name val="方正仿宋简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4">
      <selection activeCell="A1" sqref="A1:B1"/>
    </sheetView>
  </sheetViews>
  <sheetFormatPr defaultColWidth="9.00390625" defaultRowHeight="14.25"/>
  <cols>
    <col min="1" max="1" width="5.625" style="0" customWidth="1"/>
    <col min="2" max="2" width="15.50390625" style="0" customWidth="1"/>
    <col min="3" max="3" width="12.00390625" style="0" customWidth="1"/>
    <col min="4" max="4" width="15.375" style="0" customWidth="1"/>
    <col min="5" max="5" width="15.125" style="0" customWidth="1"/>
    <col min="6" max="6" width="17.875" style="0" customWidth="1"/>
  </cols>
  <sheetData>
    <row r="1" spans="1:6" ht="25.5" customHeight="1">
      <c r="A1" s="1" t="s">
        <v>0</v>
      </c>
      <c r="B1" s="2"/>
      <c r="C1" s="3"/>
      <c r="D1" s="3"/>
      <c r="E1" s="3"/>
      <c r="F1" s="3"/>
    </row>
    <row r="2" spans="1:6" ht="56.25" customHeight="1">
      <c r="A2" s="4" t="s">
        <v>1</v>
      </c>
      <c r="B2" s="4"/>
      <c r="C2" s="4"/>
      <c r="D2" s="4"/>
      <c r="E2" s="4"/>
      <c r="F2" s="4"/>
    </row>
    <row r="3" spans="1:6" ht="30" customHeight="1">
      <c r="A3" s="5" t="s">
        <v>2</v>
      </c>
      <c r="B3" s="6" t="s">
        <v>3</v>
      </c>
      <c r="C3" s="7" t="s">
        <v>4</v>
      </c>
      <c r="D3" s="8"/>
      <c r="E3" s="9"/>
      <c r="F3" s="10" t="s">
        <v>5</v>
      </c>
    </row>
    <row r="4" spans="1:6" ht="30.75" customHeight="1">
      <c r="A4" s="5"/>
      <c r="B4" s="6"/>
      <c r="C4" s="6" t="s">
        <v>6</v>
      </c>
      <c r="D4" s="6" t="s">
        <v>7</v>
      </c>
      <c r="E4" s="6" t="s">
        <v>8</v>
      </c>
      <c r="F4" s="11"/>
    </row>
    <row r="5" spans="1:6" ht="30" customHeight="1">
      <c r="A5" s="5">
        <v>1</v>
      </c>
      <c r="B5" s="12" t="s">
        <v>9</v>
      </c>
      <c r="C5" s="6">
        <f aca="true" t="shared" si="0" ref="C5:C19">D5+E5</f>
        <v>26843</v>
      </c>
      <c r="D5" s="6">
        <v>17353</v>
      </c>
      <c r="E5" s="6">
        <v>9490</v>
      </c>
      <c r="F5" s="6">
        <f>C5*13.49</f>
        <v>362112.07</v>
      </c>
    </row>
    <row r="6" spans="1:6" ht="30" customHeight="1">
      <c r="A6" s="5">
        <v>2</v>
      </c>
      <c r="B6" s="12" t="s">
        <v>10</v>
      </c>
      <c r="C6" s="6">
        <f t="shared" si="0"/>
        <v>25574</v>
      </c>
      <c r="D6" s="6">
        <v>17342</v>
      </c>
      <c r="E6" s="6">
        <v>8232</v>
      </c>
      <c r="F6" s="6">
        <f aca="true" t="shared" si="1" ref="F6:F19">C6*13.49</f>
        <v>344993.26</v>
      </c>
    </row>
    <row r="7" spans="1:6" ht="30" customHeight="1">
      <c r="A7" s="5">
        <v>3</v>
      </c>
      <c r="B7" s="12" t="s">
        <v>11</v>
      </c>
      <c r="C7" s="6">
        <f t="shared" si="0"/>
        <v>33921</v>
      </c>
      <c r="D7" s="6">
        <v>25835</v>
      </c>
      <c r="E7" s="6">
        <v>8086</v>
      </c>
      <c r="F7" s="6">
        <f t="shared" si="1"/>
        <v>457594.29</v>
      </c>
    </row>
    <row r="8" spans="1:6" ht="30" customHeight="1">
      <c r="A8" s="5">
        <v>4</v>
      </c>
      <c r="B8" s="12" t="s">
        <v>12</v>
      </c>
      <c r="C8" s="6">
        <f t="shared" si="0"/>
        <v>38299</v>
      </c>
      <c r="D8" s="6">
        <v>20799</v>
      </c>
      <c r="E8" s="6">
        <v>17500</v>
      </c>
      <c r="F8" s="6">
        <f t="shared" si="1"/>
        <v>516653.51</v>
      </c>
    </row>
    <row r="9" spans="1:6" ht="30" customHeight="1">
      <c r="A9" s="5">
        <v>5</v>
      </c>
      <c r="B9" s="12" t="s">
        <v>13</v>
      </c>
      <c r="C9" s="6">
        <f t="shared" si="0"/>
        <v>50457</v>
      </c>
      <c r="D9" s="6">
        <v>30676</v>
      </c>
      <c r="E9" s="6">
        <v>19781</v>
      </c>
      <c r="F9" s="6">
        <f t="shared" si="1"/>
        <v>680664.93</v>
      </c>
    </row>
    <row r="10" spans="1:6" ht="30" customHeight="1">
      <c r="A10" s="5">
        <v>6</v>
      </c>
      <c r="B10" s="12" t="s">
        <v>14</v>
      </c>
      <c r="C10" s="6">
        <f t="shared" si="0"/>
        <v>64750</v>
      </c>
      <c r="D10" s="6">
        <v>35181</v>
      </c>
      <c r="E10" s="6">
        <v>29569</v>
      </c>
      <c r="F10" s="6">
        <f t="shared" si="1"/>
        <v>873477.5</v>
      </c>
    </row>
    <row r="11" spans="1:6" ht="30" customHeight="1">
      <c r="A11" s="5">
        <v>7</v>
      </c>
      <c r="B11" s="12" t="s">
        <v>15</v>
      </c>
      <c r="C11" s="6">
        <f t="shared" si="0"/>
        <v>67010</v>
      </c>
      <c r="D11" s="6">
        <v>45106</v>
      </c>
      <c r="E11" s="6">
        <v>21904</v>
      </c>
      <c r="F11" s="6">
        <f t="shared" si="1"/>
        <v>903964.9</v>
      </c>
    </row>
    <row r="12" spans="1:6" ht="30" customHeight="1">
      <c r="A12" s="5">
        <v>8</v>
      </c>
      <c r="B12" s="12" t="s">
        <v>16</v>
      </c>
      <c r="C12" s="6">
        <f t="shared" si="0"/>
        <v>35483</v>
      </c>
      <c r="D12" s="6">
        <v>18057</v>
      </c>
      <c r="E12" s="6">
        <v>17426</v>
      </c>
      <c r="F12" s="6">
        <f t="shared" si="1"/>
        <v>478665.67</v>
      </c>
    </row>
    <row r="13" spans="1:6" ht="30" customHeight="1">
      <c r="A13" s="5">
        <v>9</v>
      </c>
      <c r="B13" s="12" t="s">
        <v>17</v>
      </c>
      <c r="C13" s="6">
        <f t="shared" si="0"/>
        <v>33776</v>
      </c>
      <c r="D13" s="6">
        <v>16523</v>
      </c>
      <c r="E13" s="6">
        <v>17253</v>
      </c>
      <c r="F13" s="6">
        <f t="shared" si="1"/>
        <v>455638.24</v>
      </c>
    </row>
    <row r="14" spans="1:6" ht="30" customHeight="1">
      <c r="A14" s="5">
        <v>10</v>
      </c>
      <c r="B14" s="12" t="s">
        <v>18</v>
      </c>
      <c r="C14" s="6">
        <f t="shared" si="0"/>
        <v>49987</v>
      </c>
      <c r="D14" s="6">
        <v>26441</v>
      </c>
      <c r="E14" s="6">
        <v>23546</v>
      </c>
      <c r="F14" s="6">
        <f t="shared" si="1"/>
        <v>674324.63</v>
      </c>
    </row>
    <row r="15" spans="1:6" ht="30" customHeight="1">
      <c r="A15" s="5">
        <v>11</v>
      </c>
      <c r="B15" s="12" t="s">
        <v>19</v>
      </c>
      <c r="C15" s="6">
        <f t="shared" si="0"/>
        <v>30385</v>
      </c>
      <c r="D15" s="6">
        <v>14616</v>
      </c>
      <c r="E15" s="6">
        <v>15769</v>
      </c>
      <c r="F15" s="6">
        <f t="shared" si="1"/>
        <v>409893.65</v>
      </c>
    </row>
    <row r="16" spans="1:6" ht="30" customHeight="1">
      <c r="A16" s="5">
        <v>12</v>
      </c>
      <c r="B16" s="12" t="s">
        <v>20</v>
      </c>
      <c r="C16" s="6">
        <f t="shared" si="0"/>
        <v>28880</v>
      </c>
      <c r="D16" s="6">
        <v>13940</v>
      </c>
      <c r="E16" s="6">
        <v>14940</v>
      </c>
      <c r="F16" s="6">
        <f t="shared" si="1"/>
        <v>389591.2</v>
      </c>
    </row>
    <row r="17" spans="1:6" ht="30" customHeight="1">
      <c r="A17" s="5">
        <v>13</v>
      </c>
      <c r="B17" s="12" t="s">
        <v>21</v>
      </c>
      <c r="C17" s="6">
        <f t="shared" si="0"/>
        <v>25246</v>
      </c>
      <c r="D17" s="6">
        <v>12911</v>
      </c>
      <c r="E17" s="6">
        <v>12335</v>
      </c>
      <c r="F17" s="6">
        <f t="shared" si="1"/>
        <v>340568.54</v>
      </c>
    </row>
    <row r="18" spans="1:6" ht="30" customHeight="1">
      <c r="A18" s="5">
        <v>14</v>
      </c>
      <c r="B18" s="12" t="s">
        <v>22</v>
      </c>
      <c r="C18" s="6">
        <f t="shared" si="0"/>
        <v>22711</v>
      </c>
      <c r="D18" s="6">
        <v>12983</v>
      </c>
      <c r="E18" s="6">
        <v>9728</v>
      </c>
      <c r="F18" s="6">
        <f t="shared" si="1"/>
        <v>306371.39</v>
      </c>
    </row>
    <row r="19" spans="1:6" ht="30" customHeight="1">
      <c r="A19" s="5">
        <v>15</v>
      </c>
      <c r="B19" s="12" t="s">
        <v>23</v>
      </c>
      <c r="C19" s="6">
        <f t="shared" si="0"/>
        <v>34308</v>
      </c>
      <c r="D19" s="6">
        <v>19051</v>
      </c>
      <c r="E19" s="6">
        <v>15257</v>
      </c>
      <c r="F19" s="6">
        <f t="shared" si="1"/>
        <v>462814.92</v>
      </c>
    </row>
    <row r="20" spans="1:6" ht="30" customHeight="1">
      <c r="A20" s="5">
        <v>16</v>
      </c>
      <c r="B20" s="13" t="s">
        <v>24</v>
      </c>
      <c r="C20" s="6"/>
      <c r="D20" s="6"/>
      <c r="E20" s="6"/>
      <c r="F20" s="6">
        <v>2671.3</v>
      </c>
    </row>
    <row r="21" spans="1:6" ht="30" customHeight="1">
      <c r="A21" s="14"/>
      <c r="B21" s="13" t="s">
        <v>25</v>
      </c>
      <c r="C21" s="6">
        <f>SUM(C5:C20)</f>
        <v>567630</v>
      </c>
      <c r="D21" s="6">
        <f>SUM(D5:D20)</f>
        <v>326814</v>
      </c>
      <c r="E21" s="6">
        <f>SUM(E5:E20)</f>
        <v>240816</v>
      </c>
      <c r="F21" s="6">
        <f>SUM(F5:F20)</f>
        <v>7660000</v>
      </c>
    </row>
    <row r="22" spans="1:6" ht="30" customHeight="1">
      <c r="A22" s="15" t="s">
        <v>26</v>
      </c>
      <c r="B22" s="16"/>
      <c r="C22" s="16"/>
      <c r="D22" s="16"/>
      <c r="E22" s="16"/>
      <c r="F22" s="17"/>
    </row>
  </sheetData>
  <sheetProtection/>
  <mergeCells count="7">
    <mergeCell ref="A1:B1"/>
    <mergeCell ref="A2:F2"/>
    <mergeCell ref="C3:E3"/>
    <mergeCell ref="A22:F22"/>
    <mergeCell ref="A3:A4"/>
    <mergeCell ref="B3:B4"/>
    <mergeCell ref="F3:F4"/>
  </mergeCells>
  <printOptions horizontalCentered="1"/>
  <pageMargins left="0.7086614173228347" right="0.5511811023622047" top="0.7874015748031497" bottom="0.5905511811023623" header="0.5118110236220472" footer="0.511811023622047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楚雄州计算机学会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2019-02-12T06:08:38Z</cp:lastPrinted>
  <dcterms:created xsi:type="dcterms:W3CDTF">2012-01-04T03:34:32Z</dcterms:created>
  <dcterms:modified xsi:type="dcterms:W3CDTF">2021-09-30T09:29:49Z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DE54EA88997B4DE380B891500C7E0CF3</vt:lpwstr>
  </property>
</Properties>
</file>