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6955" windowHeight="100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K21"/>
  <c r="E21"/>
  <c r="E7"/>
  <c r="E8"/>
  <c r="E9"/>
  <c r="E10"/>
  <c r="E11"/>
  <c r="E12"/>
  <c r="E13"/>
  <c r="E14"/>
  <c r="E15"/>
  <c r="E16"/>
  <c r="E17"/>
  <c r="E18"/>
  <c r="E19"/>
  <c r="E20"/>
  <c r="E6"/>
</calcChain>
</file>

<file path=xl/sharedStrings.xml><?xml version="1.0" encoding="utf-8"?>
<sst xmlns="http://schemas.openxmlformats.org/spreadsheetml/2006/main" count="42" uniqueCount="38">
  <si>
    <t>序号</t>
    <phoneticPr fontId="2" type="noConversion"/>
  </si>
  <si>
    <t>资金类别</t>
    <phoneticPr fontId="2" type="noConversion"/>
  </si>
  <si>
    <t>资金来源</t>
    <phoneticPr fontId="2" type="noConversion"/>
  </si>
  <si>
    <t>支出功能分类科目</t>
    <phoneticPr fontId="2" type="noConversion"/>
  </si>
  <si>
    <t>政府经济分类科目</t>
    <phoneticPr fontId="2" type="noConversion"/>
  </si>
  <si>
    <t>部门经济分类科目</t>
    <phoneticPr fontId="2" type="noConversion"/>
  </si>
  <si>
    <t>乡镇及单位名称</t>
    <phoneticPr fontId="2" type="noConversion"/>
  </si>
  <si>
    <t>三街镇</t>
    <phoneticPr fontId="2" type="noConversion"/>
  </si>
  <si>
    <t>大过口乡</t>
    <phoneticPr fontId="2" type="noConversion"/>
  </si>
  <si>
    <t>西舍路镇</t>
    <phoneticPr fontId="2" type="noConversion"/>
  </si>
  <si>
    <t>大地基乡</t>
    <phoneticPr fontId="2" type="noConversion"/>
  </si>
  <si>
    <t>新村镇</t>
    <phoneticPr fontId="2" type="noConversion"/>
  </si>
  <si>
    <t>合    计</t>
    <phoneticPr fontId="2" type="noConversion"/>
  </si>
  <si>
    <t>鹿城镇</t>
    <phoneticPr fontId="2" type="noConversion"/>
  </si>
  <si>
    <t>东瓜镇</t>
    <phoneticPr fontId="2" type="noConversion"/>
  </si>
  <si>
    <t>东华镇</t>
    <phoneticPr fontId="2" type="noConversion"/>
  </si>
  <si>
    <t>子午镇</t>
    <phoneticPr fontId="2" type="noConversion"/>
  </si>
  <si>
    <t>吕合镇</t>
    <phoneticPr fontId="2" type="noConversion"/>
  </si>
  <si>
    <t>紫溪镇</t>
    <phoneticPr fontId="2" type="noConversion"/>
  </si>
  <si>
    <t>苍岭镇</t>
    <phoneticPr fontId="2" type="noConversion"/>
  </si>
  <si>
    <t>树苴乡</t>
    <phoneticPr fontId="2" type="noConversion"/>
  </si>
  <si>
    <t>八角镇</t>
    <phoneticPr fontId="2" type="noConversion"/>
  </si>
  <si>
    <t>中山镇</t>
    <phoneticPr fontId="2" type="noConversion"/>
  </si>
  <si>
    <t>下达资金合计（万元）</t>
    <phoneticPr fontId="2" type="noConversion"/>
  </si>
  <si>
    <t>雨露计划</t>
    <phoneticPr fontId="2" type="noConversion"/>
  </si>
  <si>
    <t>2130506·社会发展</t>
    <phoneticPr fontId="2" type="noConversion"/>
  </si>
  <si>
    <t>50902·助学金</t>
    <phoneticPr fontId="2" type="noConversion"/>
  </si>
  <si>
    <t>303·对个人和家庭的补助</t>
    <phoneticPr fontId="2" type="noConversion"/>
  </si>
  <si>
    <t>经济分类科目</t>
    <phoneticPr fontId="2" type="noConversion"/>
  </si>
  <si>
    <t>市级资金</t>
    <phoneticPr fontId="2" type="noConversion"/>
  </si>
  <si>
    <t>2020年度第一批、第二批市级财政专项扶贫资金</t>
    <phoneticPr fontId="2" type="noConversion"/>
  </si>
  <si>
    <t>人数</t>
    <phoneticPr fontId="2" type="noConversion"/>
  </si>
  <si>
    <t>金额（万元）</t>
    <phoneticPr fontId="2" type="noConversion"/>
  </si>
  <si>
    <t>补2020年春季学期以前年度未享受对象</t>
    <phoneticPr fontId="2" type="noConversion"/>
  </si>
  <si>
    <t>补2019年秋季学期雨露计划</t>
    <phoneticPr fontId="2" type="noConversion"/>
  </si>
  <si>
    <t>补2019年秋季学期东西协作</t>
    <phoneticPr fontId="2" type="noConversion"/>
  </si>
  <si>
    <t>附件</t>
    <phoneticPr fontId="2" type="noConversion"/>
  </si>
  <si>
    <t xml:space="preserve">2020年第一批、第二批市级财政专项扶贫（雨露计划）资金计划分配表
</t>
    <phoneticPr fontId="2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</si>
</sst>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_ * #,##0_ ;_ * \-#,##0_ ;_ * &quot;-&quot;??_ ;_ @_ "/>
    <numFmt numFmtId="177" formatCode="_ * #,##0.0_ ;_ * \-#,##0.0_ ;_ * &quot;-&quot;??_ ;_ @_ "/>
  </numFmts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6" fillId="0" borderId="1" xfId="1" applyNumberFormat="1" applyFont="1" applyBorder="1">
      <alignment vertical="center"/>
    </xf>
    <xf numFmtId="176" fontId="6" fillId="0" borderId="1" xfId="1" applyNumberFormat="1" applyFont="1" applyBorder="1">
      <alignment vertical="center"/>
    </xf>
    <xf numFmtId="176" fontId="6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77" fontId="6" fillId="0" borderId="1" xfId="1" applyNumberFormat="1" applyFont="1" applyBorder="1">
      <alignment vertical="center"/>
    </xf>
    <xf numFmtId="43" fontId="7" fillId="0" borderId="1" xfId="1" applyNumberFormat="1" applyFont="1" applyBorder="1" applyAlignment="1">
      <alignment horizontal="center" vertical="center"/>
    </xf>
    <xf numFmtId="177" fontId="4" fillId="2" borderId="1" xfId="1" applyNumberFormat="1" applyFont="1" applyFill="1" applyBorder="1">
      <alignment vertical="center"/>
    </xf>
    <xf numFmtId="43" fontId="4" fillId="2" borderId="1" xfId="1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N5" sqref="N5"/>
    </sheetView>
  </sheetViews>
  <sheetFormatPr defaultRowHeight="13.5"/>
  <cols>
    <col min="1" max="1" width="5.125" customWidth="1"/>
    <col min="2" max="2" width="4.875" customWidth="1"/>
    <col min="3" max="3" width="11.375" customWidth="1"/>
    <col min="4" max="4" width="12.5" customWidth="1"/>
    <col min="5" max="5" width="17.25" customWidth="1"/>
    <col min="6" max="6" width="8.625" customWidth="1"/>
    <col min="7" max="7" width="14" customWidth="1"/>
    <col min="8" max="8" width="8.625" customWidth="1"/>
    <col min="9" max="9" width="14" customWidth="1"/>
    <col min="10" max="10" width="8.625" customWidth="1"/>
    <col min="11" max="11" width="14.5" customWidth="1"/>
    <col min="12" max="12" width="23.375" customWidth="1"/>
    <col min="13" max="13" width="19.375" customWidth="1"/>
    <col min="14" max="14" width="23.625" customWidth="1"/>
  </cols>
  <sheetData>
    <row r="1" spans="1:15">
      <c r="A1" t="s">
        <v>36</v>
      </c>
    </row>
    <row r="2" spans="1:15" ht="47.25" customHeight="1">
      <c r="A2" s="24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24.75" customHeight="1">
      <c r="A3" s="25" t="s">
        <v>0</v>
      </c>
      <c r="B3" s="25" t="s">
        <v>1</v>
      </c>
      <c r="C3" s="25" t="s">
        <v>2</v>
      </c>
      <c r="D3" s="25" t="s">
        <v>6</v>
      </c>
      <c r="E3" s="30" t="s">
        <v>23</v>
      </c>
      <c r="F3" s="30" t="s">
        <v>24</v>
      </c>
      <c r="G3" s="35"/>
      <c r="H3" s="35"/>
      <c r="I3" s="35"/>
      <c r="J3" s="35"/>
      <c r="K3" s="36"/>
      <c r="L3" s="27" t="s">
        <v>3</v>
      </c>
      <c r="M3" s="44" t="s">
        <v>28</v>
      </c>
      <c r="N3" s="45"/>
    </row>
    <row r="4" spans="1:15" ht="36" customHeight="1">
      <c r="A4" s="37"/>
      <c r="B4" s="37"/>
      <c r="C4" s="37"/>
      <c r="D4" s="37"/>
      <c r="E4" s="38"/>
      <c r="F4" s="29" t="s">
        <v>33</v>
      </c>
      <c r="G4" s="29"/>
      <c r="H4" s="29" t="s">
        <v>34</v>
      </c>
      <c r="I4" s="29"/>
      <c r="J4" s="33" t="s">
        <v>35</v>
      </c>
      <c r="K4" s="34"/>
      <c r="L4" s="39"/>
      <c r="M4" s="46"/>
      <c r="N4" s="47"/>
    </row>
    <row r="5" spans="1:15" ht="46.5" customHeight="1">
      <c r="A5" s="26"/>
      <c r="B5" s="26"/>
      <c r="C5" s="26"/>
      <c r="D5" s="26"/>
      <c r="E5" s="31"/>
      <c r="F5" s="9" t="s">
        <v>31</v>
      </c>
      <c r="G5" s="9" t="s">
        <v>32</v>
      </c>
      <c r="H5" s="9" t="s">
        <v>31</v>
      </c>
      <c r="I5" s="9" t="s">
        <v>32</v>
      </c>
      <c r="J5" s="9" t="s">
        <v>31</v>
      </c>
      <c r="K5" s="9" t="s">
        <v>32</v>
      </c>
      <c r="L5" s="28"/>
      <c r="M5" s="2" t="s">
        <v>4</v>
      </c>
      <c r="N5" s="2" t="s">
        <v>5</v>
      </c>
    </row>
    <row r="6" spans="1:15" ht="30" customHeight="1">
      <c r="A6" s="3">
        <v>1</v>
      </c>
      <c r="B6" s="32" t="s">
        <v>29</v>
      </c>
      <c r="C6" s="21" t="s">
        <v>30</v>
      </c>
      <c r="D6" s="5" t="s">
        <v>13</v>
      </c>
      <c r="E6" s="42">
        <f>G6+I6+K6</f>
        <v>11.700000000000001</v>
      </c>
      <c r="F6" s="8">
        <v>31</v>
      </c>
      <c r="G6" s="6">
        <v>8.15</v>
      </c>
      <c r="H6" s="8">
        <v>12</v>
      </c>
      <c r="I6" s="40">
        <v>1.8</v>
      </c>
      <c r="J6" s="8">
        <v>7</v>
      </c>
      <c r="K6" s="6">
        <v>1.75</v>
      </c>
      <c r="L6" s="13" t="s">
        <v>25</v>
      </c>
      <c r="M6" s="13" t="s">
        <v>26</v>
      </c>
      <c r="N6" s="16" t="s">
        <v>27</v>
      </c>
    </row>
    <row r="7" spans="1:15" ht="30" customHeight="1">
      <c r="A7" s="3">
        <v>2</v>
      </c>
      <c r="B7" s="19"/>
      <c r="C7" s="22"/>
      <c r="D7" s="5" t="s">
        <v>14</v>
      </c>
      <c r="E7" s="43">
        <f t="shared" ref="E7:E20" si="0">G7+I7+K7</f>
        <v>14.95</v>
      </c>
      <c r="F7" s="7">
        <v>34</v>
      </c>
      <c r="G7" s="40">
        <v>10.1</v>
      </c>
      <c r="H7" s="7">
        <v>24</v>
      </c>
      <c r="I7" s="40">
        <v>3.6</v>
      </c>
      <c r="J7" s="7">
        <v>5</v>
      </c>
      <c r="K7" s="6">
        <v>1.25</v>
      </c>
      <c r="L7" s="14"/>
      <c r="M7" s="14"/>
      <c r="N7" s="17"/>
    </row>
    <row r="8" spans="1:15" ht="30" customHeight="1">
      <c r="A8" s="3">
        <v>3</v>
      </c>
      <c r="B8" s="19"/>
      <c r="C8" s="22"/>
      <c r="D8" s="5" t="s">
        <v>15</v>
      </c>
      <c r="E8" s="42">
        <f t="shared" si="0"/>
        <v>27.5</v>
      </c>
      <c r="F8" s="7">
        <v>67</v>
      </c>
      <c r="G8" s="40">
        <v>21.3</v>
      </c>
      <c r="H8" s="7">
        <v>18</v>
      </c>
      <c r="I8" s="40">
        <v>2.7</v>
      </c>
      <c r="J8" s="7">
        <v>14</v>
      </c>
      <c r="K8" s="40">
        <v>3.5</v>
      </c>
      <c r="L8" s="14"/>
      <c r="M8" s="14"/>
      <c r="N8" s="17"/>
    </row>
    <row r="9" spans="1:15" ht="30" customHeight="1">
      <c r="A9" s="3">
        <v>4</v>
      </c>
      <c r="B9" s="19"/>
      <c r="C9" s="22"/>
      <c r="D9" s="5" t="s">
        <v>16</v>
      </c>
      <c r="E9" s="42">
        <f t="shared" si="0"/>
        <v>17.600000000000001</v>
      </c>
      <c r="F9" s="7">
        <v>41</v>
      </c>
      <c r="G9" s="40">
        <v>13.8</v>
      </c>
      <c r="H9" s="7">
        <v>17</v>
      </c>
      <c r="I9" s="6">
        <v>2.5499999999999998</v>
      </c>
      <c r="J9" s="7">
        <v>5</v>
      </c>
      <c r="K9" s="6">
        <v>1.25</v>
      </c>
      <c r="L9" s="14"/>
      <c r="M9" s="14"/>
      <c r="N9" s="17"/>
    </row>
    <row r="10" spans="1:15" ht="30" customHeight="1">
      <c r="A10" s="3">
        <v>5</v>
      </c>
      <c r="B10" s="19"/>
      <c r="C10" s="22"/>
      <c r="D10" s="5" t="s">
        <v>17</v>
      </c>
      <c r="E10" s="43">
        <f t="shared" si="0"/>
        <v>13.85</v>
      </c>
      <c r="F10" s="7">
        <v>29</v>
      </c>
      <c r="G10" s="6">
        <v>9.9499999999999993</v>
      </c>
      <c r="H10" s="7">
        <v>16</v>
      </c>
      <c r="I10" s="40">
        <v>2.4</v>
      </c>
      <c r="J10" s="7">
        <v>6</v>
      </c>
      <c r="K10" s="40">
        <v>1.5</v>
      </c>
      <c r="L10" s="14"/>
      <c r="M10" s="14"/>
      <c r="N10" s="17"/>
    </row>
    <row r="11" spans="1:15" ht="30" customHeight="1">
      <c r="A11" s="3">
        <v>6</v>
      </c>
      <c r="B11" s="19"/>
      <c r="C11" s="22"/>
      <c r="D11" s="5" t="s">
        <v>18</v>
      </c>
      <c r="E11" s="42">
        <f t="shared" si="0"/>
        <v>12.1</v>
      </c>
      <c r="F11" s="7">
        <v>22</v>
      </c>
      <c r="G11" s="40">
        <v>5.6</v>
      </c>
      <c r="H11" s="7">
        <v>20</v>
      </c>
      <c r="I11" s="7">
        <v>3</v>
      </c>
      <c r="J11" s="7">
        <v>14</v>
      </c>
      <c r="K11" s="40">
        <v>3.5</v>
      </c>
      <c r="L11" s="14"/>
      <c r="M11" s="14"/>
      <c r="N11" s="17"/>
    </row>
    <row r="12" spans="1:15" ht="30" customHeight="1">
      <c r="A12" s="3">
        <v>7</v>
      </c>
      <c r="B12" s="19"/>
      <c r="C12" s="22"/>
      <c r="D12" s="5" t="s">
        <v>19</v>
      </c>
      <c r="E12" s="42">
        <f t="shared" si="0"/>
        <v>18.399999999999999</v>
      </c>
      <c r="F12" s="7">
        <v>38</v>
      </c>
      <c r="G12" s="6">
        <v>11.15</v>
      </c>
      <c r="H12" s="7">
        <v>35</v>
      </c>
      <c r="I12" s="6">
        <v>5.25</v>
      </c>
      <c r="J12" s="7">
        <v>8</v>
      </c>
      <c r="K12" s="7">
        <v>2</v>
      </c>
      <c r="L12" s="14"/>
      <c r="M12" s="14"/>
      <c r="N12" s="17"/>
    </row>
    <row r="13" spans="1:15" ht="30" customHeight="1">
      <c r="A13" s="3">
        <v>8</v>
      </c>
      <c r="B13" s="19"/>
      <c r="C13" s="22"/>
      <c r="D13" s="5" t="s">
        <v>7</v>
      </c>
      <c r="E13" s="42">
        <f t="shared" si="0"/>
        <v>17.7</v>
      </c>
      <c r="F13" s="7">
        <v>26</v>
      </c>
      <c r="G13" s="6">
        <v>6.95</v>
      </c>
      <c r="H13" s="7">
        <v>40</v>
      </c>
      <c r="I13" s="7">
        <v>6</v>
      </c>
      <c r="J13" s="7">
        <v>19</v>
      </c>
      <c r="K13" s="6">
        <v>4.75</v>
      </c>
      <c r="L13" s="14"/>
      <c r="M13" s="14"/>
      <c r="N13" s="17"/>
    </row>
    <row r="14" spans="1:15" ht="30" customHeight="1">
      <c r="A14" s="3">
        <v>9</v>
      </c>
      <c r="B14" s="19"/>
      <c r="C14" s="22"/>
      <c r="D14" s="5" t="s">
        <v>20</v>
      </c>
      <c r="E14" s="43">
        <f t="shared" si="0"/>
        <v>20.75</v>
      </c>
      <c r="F14" s="7">
        <v>40</v>
      </c>
      <c r="G14" s="6">
        <v>16.55</v>
      </c>
      <c r="H14" s="7">
        <v>8</v>
      </c>
      <c r="I14" s="40">
        <v>1.2</v>
      </c>
      <c r="J14" s="7">
        <v>12</v>
      </c>
      <c r="K14" s="7">
        <v>3</v>
      </c>
      <c r="L14" s="14"/>
      <c r="M14" s="14"/>
      <c r="N14" s="17"/>
    </row>
    <row r="15" spans="1:15" ht="30" customHeight="1">
      <c r="A15" s="3">
        <v>10</v>
      </c>
      <c r="B15" s="19"/>
      <c r="C15" s="22"/>
      <c r="D15" s="5" t="s">
        <v>21</v>
      </c>
      <c r="E15" s="42">
        <f t="shared" si="0"/>
        <v>23.2</v>
      </c>
      <c r="F15" s="7">
        <v>49</v>
      </c>
      <c r="G15" s="40">
        <v>16.7</v>
      </c>
      <c r="H15" s="7">
        <v>20</v>
      </c>
      <c r="I15" s="7">
        <v>3</v>
      </c>
      <c r="J15" s="7">
        <v>14</v>
      </c>
      <c r="K15" s="40">
        <v>3.5</v>
      </c>
      <c r="L15" s="14"/>
      <c r="M15" s="14"/>
      <c r="N15" s="17"/>
    </row>
    <row r="16" spans="1:15" ht="30" customHeight="1">
      <c r="A16" s="3">
        <v>11</v>
      </c>
      <c r="B16" s="19"/>
      <c r="C16" s="22"/>
      <c r="D16" s="5" t="s">
        <v>22</v>
      </c>
      <c r="E16" s="43">
        <f t="shared" si="0"/>
        <v>40.25</v>
      </c>
      <c r="F16" s="7">
        <v>72</v>
      </c>
      <c r="G16" s="6">
        <v>23.95</v>
      </c>
      <c r="H16" s="7">
        <v>72</v>
      </c>
      <c r="I16" s="40">
        <v>10.8</v>
      </c>
      <c r="J16" s="7">
        <v>22</v>
      </c>
      <c r="K16" s="40">
        <v>5.5</v>
      </c>
      <c r="L16" s="14"/>
      <c r="M16" s="14"/>
      <c r="N16" s="17"/>
    </row>
    <row r="17" spans="1:14" ht="30" customHeight="1">
      <c r="A17" s="3">
        <v>12</v>
      </c>
      <c r="B17" s="19"/>
      <c r="C17" s="22"/>
      <c r="D17" s="5" t="s">
        <v>8</v>
      </c>
      <c r="E17" s="43">
        <f t="shared" si="0"/>
        <v>32.25</v>
      </c>
      <c r="F17" s="7">
        <v>64</v>
      </c>
      <c r="G17" s="40">
        <v>18.399999999999999</v>
      </c>
      <c r="H17" s="7">
        <v>39</v>
      </c>
      <c r="I17" s="6">
        <v>5.85</v>
      </c>
      <c r="J17" s="7">
        <v>32</v>
      </c>
      <c r="K17" s="7">
        <v>8</v>
      </c>
      <c r="L17" s="14"/>
      <c r="M17" s="14"/>
      <c r="N17" s="17"/>
    </row>
    <row r="18" spans="1:14" ht="30" customHeight="1">
      <c r="A18" s="3">
        <v>13</v>
      </c>
      <c r="B18" s="19"/>
      <c r="C18" s="22"/>
      <c r="D18" s="5" t="s">
        <v>9</v>
      </c>
      <c r="E18" s="42">
        <f t="shared" si="0"/>
        <v>63.5</v>
      </c>
      <c r="F18" s="7">
        <v>133</v>
      </c>
      <c r="G18" s="6">
        <v>37.85</v>
      </c>
      <c r="H18" s="7">
        <v>91</v>
      </c>
      <c r="I18" s="6">
        <v>13.65</v>
      </c>
      <c r="J18" s="7">
        <v>48</v>
      </c>
      <c r="K18" s="7">
        <v>12</v>
      </c>
      <c r="L18" s="14"/>
      <c r="M18" s="14"/>
      <c r="N18" s="17"/>
    </row>
    <row r="19" spans="1:14" ht="30" customHeight="1">
      <c r="A19" s="3">
        <v>14</v>
      </c>
      <c r="B19" s="19"/>
      <c r="C19" s="22"/>
      <c r="D19" s="5" t="s">
        <v>10</v>
      </c>
      <c r="E19" s="43">
        <f t="shared" si="0"/>
        <v>24.35</v>
      </c>
      <c r="F19" s="7">
        <v>51</v>
      </c>
      <c r="G19" s="6">
        <v>17.350000000000001</v>
      </c>
      <c r="H19" s="7">
        <v>35</v>
      </c>
      <c r="I19" s="6">
        <v>5.25</v>
      </c>
      <c r="J19" s="7">
        <v>7</v>
      </c>
      <c r="K19" s="6">
        <v>1.75</v>
      </c>
      <c r="L19" s="14"/>
      <c r="M19" s="14"/>
      <c r="N19" s="17"/>
    </row>
    <row r="20" spans="1:14" ht="30" customHeight="1">
      <c r="A20" s="3">
        <v>15</v>
      </c>
      <c r="B20" s="20"/>
      <c r="C20" s="23"/>
      <c r="D20" s="5" t="s">
        <v>11</v>
      </c>
      <c r="E20" s="43">
        <f t="shared" si="0"/>
        <v>34.549999999999997</v>
      </c>
      <c r="F20" s="7">
        <v>75</v>
      </c>
      <c r="G20" s="6">
        <v>25.35</v>
      </c>
      <c r="H20" s="7">
        <v>38</v>
      </c>
      <c r="I20" s="40">
        <v>5.7</v>
      </c>
      <c r="J20" s="7">
        <v>14</v>
      </c>
      <c r="K20" s="40">
        <v>3.5</v>
      </c>
      <c r="L20" s="15"/>
      <c r="M20" s="15"/>
      <c r="N20" s="18"/>
    </row>
    <row r="21" spans="1:14" ht="39" customHeight="1">
      <c r="A21" s="10" t="s">
        <v>12</v>
      </c>
      <c r="B21" s="11"/>
      <c r="C21" s="11"/>
      <c r="D21" s="12"/>
      <c r="E21" s="41">
        <f>E6+E7+E8+E9+E10+E11+E12+E13+E14+E15+E16+E17+E18+E19+E20</f>
        <v>372.65000000000003</v>
      </c>
      <c r="F21" s="4">
        <f t="shared" ref="F21:K21" si="1">F6+F7+F8+F9+F10+F11+F12+F13+F14+F15+F16+F17+F18+F19+F20</f>
        <v>772</v>
      </c>
      <c r="G21" s="41">
        <f t="shared" si="1"/>
        <v>243.14999999999998</v>
      </c>
      <c r="H21" s="4">
        <f t="shared" si="1"/>
        <v>485</v>
      </c>
      <c r="I21" s="41">
        <f t="shared" si="1"/>
        <v>72.750000000000014</v>
      </c>
      <c r="J21" s="4">
        <f t="shared" si="1"/>
        <v>227</v>
      </c>
      <c r="K21" s="41">
        <f t="shared" si="1"/>
        <v>56.75</v>
      </c>
      <c r="L21" s="1"/>
      <c r="M21" s="1"/>
      <c r="N21" s="1"/>
    </row>
  </sheetData>
  <mergeCells count="18">
    <mergeCell ref="A2:O2"/>
    <mergeCell ref="A3:A5"/>
    <mergeCell ref="B3:B5"/>
    <mergeCell ref="C3:C5"/>
    <mergeCell ref="D3:D5"/>
    <mergeCell ref="L3:L5"/>
    <mergeCell ref="E3:E5"/>
    <mergeCell ref="F3:K3"/>
    <mergeCell ref="F4:G4"/>
    <mergeCell ref="H4:I4"/>
    <mergeCell ref="J4:K4"/>
    <mergeCell ref="M3:N4"/>
    <mergeCell ref="A21:D21"/>
    <mergeCell ref="L6:L20"/>
    <mergeCell ref="M6:M20"/>
    <mergeCell ref="N6:N20"/>
    <mergeCell ref="B6:B20"/>
    <mergeCell ref="C6:C20"/>
  </mergeCells>
  <phoneticPr fontId="2" type="noConversion"/>
  <pageMargins left="0.35433070866141736" right="0.15748031496062992" top="0.77" bottom="0.47244094488188981" header="0.45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段亦敏</dc:creator>
  <cp:lastModifiedBy>段亦敏</cp:lastModifiedBy>
  <cp:lastPrinted>2020-04-04T02:16:45Z</cp:lastPrinted>
  <dcterms:created xsi:type="dcterms:W3CDTF">2019-01-08T13:49:28Z</dcterms:created>
  <dcterms:modified xsi:type="dcterms:W3CDTF">2020-11-09T11:28:36Z</dcterms:modified>
</cp:coreProperties>
</file>