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495" windowHeight="7020"/>
  </bookViews>
  <sheets>
    <sheet name="楚雄市" sheetId="3" r:id="rId1"/>
  </sheets>
  <definedNames>
    <definedName name="_xlnm.Print_Area" localSheetId="0">楚雄市!$A$1:$Q$16</definedName>
  </definedNames>
  <calcPr calcId="125725"/>
</workbook>
</file>

<file path=xl/calcChain.xml><?xml version="1.0" encoding="utf-8"?>
<calcChain xmlns="http://schemas.openxmlformats.org/spreadsheetml/2006/main">
  <c r="Q16" i="3"/>
  <c r="P16"/>
  <c r="N16"/>
  <c r="I16"/>
  <c r="H16"/>
  <c r="G16"/>
  <c r="Q14"/>
  <c r="Q13"/>
  <c r="Q12"/>
  <c r="Q11"/>
  <c r="Q10"/>
  <c r="Q9"/>
  <c r="Q8"/>
  <c r="Q7"/>
  <c r="Q6"/>
</calcChain>
</file>

<file path=xl/sharedStrings.xml><?xml version="1.0" encoding="utf-8"?>
<sst xmlns="http://schemas.openxmlformats.org/spreadsheetml/2006/main" count="87" uniqueCount="59">
  <si>
    <t>序号</t>
  </si>
  <si>
    <t>乡镇</t>
  </si>
  <si>
    <t>村（居）委会</t>
  </si>
  <si>
    <t>产业扶贫项目名称</t>
  </si>
  <si>
    <t>产业扶贫项目类别</t>
  </si>
  <si>
    <t>新型农业经营主体名称</t>
  </si>
  <si>
    <t>项目总投资（万元）</t>
  </si>
  <si>
    <t>主体申请产业扶贫资金扶持金额（万元）</t>
  </si>
  <si>
    <t>县产业扶贫领导小组审核确认应兑现奖补资金（万元）</t>
  </si>
  <si>
    <t>其中：</t>
  </si>
  <si>
    <t>项目实施年度</t>
  </si>
  <si>
    <t>县市上报文件</t>
  </si>
  <si>
    <t>县市已兑付政策扶持资金（万元）</t>
  </si>
  <si>
    <t>县市落实配套资金文件号</t>
  </si>
  <si>
    <t>州级审查认定项目补助标准（万元）</t>
  </si>
  <si>
    <t>州级财政应配套20%测算（万元）</t>
  </si>
  <si>
    <t>补助贫困户（万元）</t>
  </si>
  <si>
    <t>补助经营主体（万元）</t>
  </si>
  <si>
    <t>新村镇</t>
  </si>
  <si>
    <t>楚雄市核桃初加工机械一体化技术示范推广项目</t>
  </si>
  <si>
    <t>农产品加工</t>
  </si>
  <si>
    <t>楚雄市绿之源农业发展有限公司</t>
  </si>
  <si>
    <t>楚市农请[2020]36号</t>
  </si>
  <si>
    <t>楚雄市林业和草原局与该公司签订项目委托合同，补助资金60万元，合同编号:[2019]HT03</t>
  </si>
  <si>
    <t>西舍路镇</t>
  </si>
  <si>
    <t>西舍路村委会</t>
  </si>
  <si>
    <t>年产700吨核桃加工新建项目</t>
  </si>
  <si>
    <t>楚雄新耀供销商贸有限公司</t>
  </si>
  <si>
    <t>楚市农发办[2018]21号</t>
  </si>
  <si>
    <t>中药材种植项目</t>
  </si>
  <si>
    <t>特色种养业</t>
  </si>
  <si>
    <t>楚雄市西舍路镇农联药材种植专业合作社</t>
  </si>
  <si>
    <t>镇党通[2019]52号</t>
  </si>
  <si>
    <t>鹿城镇</t>
  </si>
  <si>
    <t>楚市财农[2019]294号</t>
  </si>
  <si>
    <t>新村村委会</t>
  </si>
  <si>
    <t>特色肉兔养殖项目</t>
  </si>
  <si>
    <t>楚雄佳然农业开发有限公司</t>
  </si>
  <si>
    <t>紫溪镇</t>
  </si>
  <si>
    <t>母掌村委会</t>
  </si>
  <si>
    <t>冬桃樱桃种植项目</t>
  </si>
  <si>
    <t>楚雄市西霸农场</t>
  </si>
  <si>
    <t>树苴乡</t>
  </si>
  <si>
    <t>营盘山村委会</t>
  </si>
  <si>
    <t>青贮饲料收储项目</t>
  </si>
  <si>
    <t>楚雄树苴华兴特色种养殖基地</t>
  </si>
  <si>
    <t>核桃提质增效项目</t>
  </si>
  <si>
    <t>楚雄市树苴乡农业技术综合开发公司</t>
  </si>
  <si>
    <t>二街村委会</t>
  </si>
  <si>
    <t>楚雄市树苴乡光宝种养殖专业合作社</t>
  </si>
  <si>
    <t>生猪养殖项目</t>
  </si>
  <si>
    <t>楚雄市树苴乡发噶生猪养殖专业合作社</t>
  </si>
  <si>
    <t>西叉村委会、腊曲村委会、密者村委会、下村村委会</t>
  </si>
  <si>
    <t>产业扶贫指导员制度实施、公示牌及培训资料印制</t>
  </si>
  <si>
    <t>落实全市产业扶贫指导员与贫困户“一对一”培训活动</t>
  </si>
  <si>
    <t>合  计</t>
  </si>
  <si>
    <t>附件2</t>
    <phoneticPr fontId="9" type="noConversion"/>
  </si>
  <si>
    <t>市农业局</t>
    <phoneticPr fontId="9" type="noConversion"/>
  </si>
  <si>
    <t>楚雄市2020年第八批州级财政专项扶贫（产业扶持）项目计划表</t>
    <phoneticPr fontId="9" type="noConversion"/>
  </si>
</sst>
</file>

<file path=xl/styles.xml><?xml version="1.0" encoding="utf-8"?>
<styleSheet xmlns="http://schemas.openxmlformats.org/spreadsheetml/2006/main">
  <numFmts count="3">
    <numFmt numFmtId="176" formatCode="0.00_);\(0.00\)"/>
    <numFmt numFmtId="177" formatCode="#,##0.00_);[Red]\(#,##0.00\)"/>
    <numFmt numFmtId="178" formatCode="[=0]&quot;&quot;;General"/>
  </numFmts>
  <fonts count="10">
    <font>
      <sz val="11"/>
      <color indexed="8"/>
      <name val="宋体"/>
      <charset val="134"/>
    </font>
    <font>
      <sz val="14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20"/>
      <color indexed="8"/>
      <name val="方正小标宋简体"/>
      <family val="4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8"/>
      <name val="方正黑体简体"/>
      <family val="4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31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X17"/>
  <sheetViews>
    <sheetView tabSelected="1" zoomScale="75" zoomScaleNormal="75" workbookViewId="0">
      <selection activeCell="A2" sqref="A2:Q2"/>
    </sheetView>
  </sheetViews>
  <sheetFormatPr defaultColWidth="9" defaultRowHeight="13.5"/>
  <cols>
    <col min="1" max="1" width="4.625" style="1" customWidth="1"/>
    <col min="2" max="2" width="13.25" style="1" customWidth="1"/>
    <col min="3" max="3" width="14.75" style="1" customWidth="1"/>
    <col min="4" max="4" width="18.375" style="1" customWidth="1"/>
    <col min="5" max="5" width="10.375" style="1" customWidth="1"/>
    <col min="6" max="6" width="23.625" style="1" customWidth="1"/>
    <col min="7" max="7" width="13.25" style="1" customWidth="1"/>
    <col min="8" max="8" width="11.125" style="1" customWidth="1"/>
    <col min="9" max="9" width="9.5" style="1" customWidth="1"/>
    <col min="10" max="10" width="13.75" style="1" customWidth="1"/>
    <col min="11" max="11" width="12" style="1" customWidth="1"/>
    <col min="12" max="12" width="8.625" style="5" customWidth="1"/>
    <col min="13" max="13" width="10.125" style="5" customWidth="1"/>
    <col min="14" max="14" width="10.25" style="1" customWidth="1"/>
    <col min="15" max="15" width="21.375" style="1" customWidth="1"/>
    <col min="16" max="16378" width="9" style="1"/>
  </cols>
  <sheetData>
    <row r="1" spans="1:24" s="1" customFormat="1" ht="25.5" customHeight="1">
      <c r="A1" s="26" t="s">
        <v>56</v>
      </c>
      <c r="B1" s="27"/>
      <c r="L1" s="5"/>
      <c r="M1" s="5"/>
    </row>
    <row r="2" spans="1:24" s="1" customFormat="1" ht="36.950000000000003" customHeight="1">
      <c r="A2" s="28" t="s">
        <v>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24" s="2" customFormat="1" ht="33.950000000000003" customHeight="1">
      <c r="A3" s="29"/>
      <c r="B3" s="29"/>
      <c r="C3" s="29"/>
      <c r="D3" s="29"/>
      <c r="E3" s="29"/>
      <c r="F3" s="6"/>
      <c r="G3" s="7"/>
      <c r="H3" s="30"/>
      <c r="I3" s="30"/>
      <c r="J3" s="7"/>
      <c r="K3" s="7"/>
      <c r="L3" s="13"/>
      <c r="M3" s="13"/>
      <c r="P3" s="31"/>
      <c r="Q3" s="32"/>
    </row>
    <row r="4" spans="1:24" s="1" customFormat="1" ht="24.95" customHeight="1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2" t="s">
        <v>7</v>
      </c>
      <c r="I4" s="22" t="s">
        <v>8</v>
      </c>
      <c r="J4" s="25" t="s">
        <v>9</v>
      </c>
      <c r="K4" s="25"/>
      <c r="L4" s="19" t="s">
        <v>10</v>
      </c>
      <c r="M4" s="20" t="s">
        <v>11</v>
      </c>
      <c r="N4" s="22" t="s">
        <v>12</v>
      </c>
      <c r="O4" s="23" t="s">
        <v>13</v>
      </c>
      <c r="P4" s="24" t="s">
        <v>14</v>
      </c>
      <c r="Q4" s="18" t="s">
        <v>15</v>
      </c>
    </row>
    <row r="5" spans="1:24" s="1" customFormat="1" ht="60.95" customHeight="1">
      <c r="A5" s="25"/>
      <c r="B5" s="25"/>
      <c r="C5" s="25"/>
      <c r="D5" s="25"/>
      <c r="E5" s="25"/>
      <c r="F5" s="25"/>
      <c r="G5" s="25"/>
      <c r="H5" s="23"/>
      <c r="I5" s="23"/>
      <c r="J5" s="8" t="s">
        <v>16</v>
      </c>
      <c r="K5" s="8" t="s">
        <v>17</v>
      </c>
      <c r="L5" s="19"/>
      <c r="M5" s="21"/>
      <c r="N5" s="23"/>
      <c r="O5" s="23"/>
      <c r="P5" s="24"/>
      <c r="Q5" s="18"/>
    </row>
    <row r="6" spans="1:24" s="3" customFormat="1" ht="48.95" customHeight="1">
      <c r="A6" s="9">
        <v>1</v>
      </c>
      <c r="B6" s="9" t="s">
        <v>18</v>
      </c>
      <c r="C6" s="10" t="s">
        <v>52</v>
      </c>
      <c r="D6" s="9" t="s">
        <v>19</v>
      </c>
      <c r="E6" s="9" t="s">
        <v>20</v>
      </c>
      <c r="F6" s="9" t="s">
        <v>21</v>
      </c>
      <c r="G6" s="11">
        <v>300</v>
      </c>
      <c r="H6" s="11">
        <v>20</v>
      </c>
      <c r="I6" s="11">
        <v>20</v>
      </c>
      <c r="J6" s="11">
        <v>10</v>
      </c>
      <c r="K6" s="11">
        <v>10</v>
      </c>
      <c r="L6" s="14">
        <v>2020</v>
      </c>
      <c r="M6" s="14" t="s">
        <v>22</v>
      </c>
      <c r="N6" s="11">
        <v>60</v>
      </c>
      <c r="O6" s="15" t="s">
        <v>23</v>
      </c>
      <c r="P6" s="9">
        <v>30</v>
      </c>
      <c r="Q6" s="9">
        <f t="shared" ref="Q6:Q8" si="0">P6*0.2</f>
        <v>6</v>
      </c>
    </row>
    <row r="7" spans="1:24" s="3" customFormat="1" ht="45" customHeight="1">
      <c r="A7" s="9">
        <v>2</v>
      </c>
      <c r="B7" s="9" t="s">
        <v>24</v>
      </c>
      <c r="C7" s="9" t="s">
        <v>25</v>
      </c>
      <c r="D7" s="9" t="s">
        <v>26</v>
      </c>
      <c r="E7" s="9" t="s">
        <v>20</v>
      </c>
      <c r="F7" s="9" t="s">
        <v>27</v>
      </c>
      <c r="G7" s="11">
        <v>399.42930000000001</v>
      </c>
      <c r="H7" s="11">
        <v>33</v>
      </c>
      <c r="I7" s="11">
        <v>33</v>
      </c>
      <c r="J7" s="11">
        <v>16.5</v>
      </c>
      <c r="K7" s="11">
        <v>16.5</v>
      </c>
      <c r="L7" s="14">
        <v>2018</v>
      </c>
      <c r="M7" s="14" t="s">
        <v>22</v>
      </c>
      <c r="N7" s="11">
        <v>132</v>
      </c>
      <c r="O7" s="9" t="s">
        <v>28</v>
      </c>
      <c r="P7" s="9">
        <v>30</v>
      </c>
      <c r="Q7" s="9">
        <f t="shared" si="0"/>
        <v>6</v>
      </c>
    </row>
    <row r="8" spans="1:24" s="3" customFormat="1" ht="45" customHeight="1">
      <c r="A8" s="9">
        <v>3</v>
      </c>
      <c r="B8" s="9" t="s">
        <v>24</v>
      </c>
      <c r="C8" s="9" t="s">
        <v>25</v>
      </c>
      <c r="D8" s="9" t="s">
        <v>29</v>
      </c>
      <c r="E8" s="9" t="s">
        <v>30</v>
      </c>
      <c r="F8" s="9" t="s">
        <v>31</v>
      </c>
      <c r="G8" s="11">
        <v>48</v>
      </c>
      <c r="H8" s="11">
        <v>20</v>
      </c>
      <c r="I8" s="11">
        <v>2</v>
      </c>
      <c r="J8" s="11">
        <v>1</v>
      </c>
      <c r="K8" s="11">
        <v>1</v>
      </c>
      <c r="L8" s="14">
        <v>2019</v>
      </c>
      <c r="M8" s="14" t="s">
        <v>22</v>
      </c>
      <c r="N8" s="11">
        <v>3</v>
      </c>
      <c r="O8" s="9" t="s">
        <v>32</v>
      </c>
      <c r="P8" s="9">
        <v>10</v>
      </c>
      <c r="Q8" s="9">
        <f t="shared" si="0"/>
        <v>2</v>
      </c>
    </row>
    <row r="9" spans="1:24" s="4" customFormat="1" ht="45" customHeight="1">
      <c r="A9" s="9">
        <v>7</v>
      </c>
      <c r="B9" s="9" t="s">
        <v>33</v>
      </c>
      <c r="C9" s="9" t="s">
        <v>35</v>
      </c>
      <c r="D9" s="9" t="s">
        <v>36</v>
      </c>
      <c r="E9" s="9" t="s">
        <v>30</v>
      </c>
      <c r="F9" s="9" t="s">
        <v>37</v>
      </c>
      <c r="G9" s="11">
        <v>100</v>
      </c>
      <c r="H9" s="11">
        <v>2</v>
      </c>
      <c r="I9" s="11">
        <v>2</v>
      </c>
      <c r="J9" s="11">
        <v>1</v>
      </c>
      <c r="K9" s="11">
        <v>1</v>
      </c>
      <c r="L9" s="14">
        <v>2019</v>
      </c>
      <c r="M9" s="14" t="s">
        <v>22</v>
      </c>
      <c r="N9" s="11">
        <v>5</v>
      </c>
      <c r="O9" s="9" t="s">
        <v>34</v>
      </c>
      <c r="P9" s="9">
        <v>10</v>
      </c>
      <c r="Q9" s="9">
        <f t="shared" ref="Q9:Q14" si="1">P9*0.2</f>
        <v>2</v>
      </c>
      <c r="R9" s="3"/>
      <c r="S9" s="3"/>
      <c r="T9" s="3"/>
      <c r="U9" s="3"/>
      <c r="V9" s="3"/>
      <c r="W9" s="3"/>
      <c r="X9" s="3"/>
    </row>
    <row r="10" spans="1:24" s="3" customFormat="1" ht="45" customHeight="1">
      <c r="A10" s="9">
        <v>8</v>
      </c>
      <c r="B10" s="9" t="s">
        <v>38</v>
      </c>
      <c r="C10" s="9" t="s">
        <v>39</v>
      </c>
      <c r="D10" s="9" t="s">
        <v>40</v>
      </c>
      <c r="E10" s="9" t="s">
        <v>30</v>
      </c>
      <c r="F10" s="9" t="s">
        <v>41</v>
      </c>
      <c r="G10" s="11">
        <v>200</v>
      </c>
      <c r="H10" s="11">
        <v>2</v>
      </c>
      <c r="I10" s="11">
        <v>2</v>
      </c>
      <c r="J10" s="11">
        <v>1</v>
      </c>
      <c r="K10" s="11">
        <v>1</v>
      </c>
      <c r="L10" s="14">
        <v>2019</v>
      </c>
      <c r="M10" s="14" t="s">
        <v>22</v>
      </c>
      <c r="N10" s="11">
        <v>5</v>
      </c>
      <c r="O10" s="9" t="s">
        <v>34</v>
      </c>
      <c r="P10" s="9">
        <v>5</v>
      </c>
      <c r="Q10" s="9">
        <f t="shared" si="1"/>
        <v>1</v>
      </c>
    </row>
    <row r="11" spans="1:24" s="4" customFormat="1" ht="45" customHeight="1">
      <c r="A11" s="9">
        <v>11</v>
      </c>
      <c r="B11" s="9" t="s">
        <v>42</v>
      </c>
      <c r="C11" s="9" t="s">
        <v>43</v>
      </c>
      <c r="D11" s="9" t="s">
        <v>44</v>
      </c>
      <c r="E11" s="9" t="s">
        <v>30</v>
      </c>
      <c r="F11" s="9" t="s">
        <v>45</v>
      </c>
      <c r="G11" s="11">
        <v>300</v>
      </c>
      <c r="H11" s="11">
        <v>5</v>
      </c>
      <c r="I11" s="11">
        <v>2</v>
      </c>
      <c r="J11" s="11">
        <v>1</v>
      </c>
      <c r="K11" s="11">
        <v>1</v>
      </c>
      <c r="L11" s="14">
        <v>2019</v>
      </c>
      <c r="M11" s="14" t="s">
        <v>22</v>
      </c>
      <c r="N11" s="11">
        <v>5</v>
      </c>
      <c r="O11" s="9" t="s">
        <v>34</v>
      </c>
      <c r="P11" s="9">
        <v>20</v>
      </c>
      <c r="Q11" s="9">
        <f t="shared" si="1"/>
        <v>4</v>
      </c>
      <c r="R11" s="3"/>
      <c r="S11" s="3"/>
      <c r="T11" s="3"/>
      <c r="U11" s="3"/>
      <c r="V11" s="3"/>
      <c r="W11" s="3"/>
      <c r="X11" s="3"/>
    </row>
    <row r="12" spans="1:24" s="4" customFormat="1" ht="45" customHeight="1">
      <c r="A12" s="9">
        <v>12</v>
      </c>
      <c r="B12" s="9" t="s">
        <v>42</v>
      </c>
      <c r="C12" s="9" t="s">
        <v>43</v>
      </c>
      <c r="D12" s="9" t="s">
        <v>46</v>
      </c>
      <c r="E12" s="9" t="s">
        <v>30</v>
      </c>
      <c r="F12" s="9" t="s">
        <v>47</v>
      </c>
      <c r="G12" s="11">
        <v>100</v>
      </c>
      <c r="H12" s="11">
        <v>5</v>
      </c>
      <c r="I12" s="11">
        <v>2</v>
      </c>
      <c r="J12" s="11">
        <v>1</v>
      </c>
      <c r="K12" s="11">
        <v>1</v>
      </c>
      <c r="L12" s="14">
        <v>2019</v>
      </c>
      <c r="M12" s="14" t="s">
        <v>22</v>
      </c>
      <c r="N12" s="11">
        <v>5</v>
      </c>
      <c r="O12" s="9" t="s">
        <v>34</v>
      </c>
      <c r="P12" s="9">
        <v>20</v>
      </c>
      <c r="Q12" s="9">
        <f t="shared" si="1"/>
        <v>4</v>
      </c>
      <c r="R12" s="3"/>
      <c r="S12" s="3"/>
      <c r="T12" s="3"/>
      <c r="U12" s="3"/>
      <c r="V12" s="3"/>
      <c r="W12" s="3"/>
      <c r="X12" s="3"/>
    </row>
    <row r="13" spans="1:24" s="4" customFormat="1" ht="45" customHeight="1">
      <c r="A13" s="9">
        <v>13</v>
      </c>
      <c r="B13" s="9" t="s">
        <v>42</v>
      </c>
      <c r="C13" s="9" t="s">
        <v>48</v>
      </c>
      <c r="D13" s="9" t="s">
        <v>44</v>
      </c>
      <c r="E13" s="9" t="s">
        <v>30</v>
      </c>
      <c r="F13" s="9" t="s">
        <v>49</v>
      </c>
      <c r="G13" s="11">
        <v>150</v>
      </c>
      <c r="H13" s="11">
        <v>5</v>
      </c>
      <c r="I13" s="11">
        <v>2</v>
      </c>
      <c r="J13" s="11">
        <v>1</v>
      </c>
      <c r="K13" s="11">
        <v>1</v>
      </c>
      <c r="L13" s="14">
        <v>2019</v>
      </c>
      <c r="M13" s="14" t="s">
        <v>22</v>
      </c>
      <c r="N13" s="11">
        <v>5</v>
      </c>
      <c r="O13" s="9" t="s">
        <v>34</v>
      </c>
      <c r="P13" s="9">
        <v>10</v>
      </c>
      <c r="Q13" s="9">
        <f t="shared" si="1"/>
        <v>2</v>
      </c>
      <c r="R13" s="3"/>
      <c r="S13" s="3"/>
      <c r="T13" s="3"/>
      <c r="U13" s="3"/>
      <c r="V13" s="3"/>
      <c r="W13" s="3"/>
      <c r="X13" s="3"/>
    </row>
    <row r="14" spans="1:24" s="4" customFormat="1" ht="45" customHeight="1">
      <c r="A14" s="9">
        <v>14</v>
      </c>
      <c r="B14" s="9" t="s">
        <v>42</v>
      </c>
      <c r="C14" s="9" t="s">
        <v>48</v>
      </c>
      <c r="D14" s="9" t="s">
        <v>50</v>
      </c>
      <c r="E14" s="9" t="s">
        <v>30</v>
      </c>
      <c r="F14" s="9" t="s">
        <v>51</v>
      </c>
      <c r="G14" s="11">
        <v>300</v>
      </c>
      <c r="H14" s="11">
        <v>5</v>
      </c>
      <c r="I14" s="11">
        <v>2</v>
      </c>
      <c r="J14" s="11">
        <v>1</v>
      </c>
      <c r="K14" s="11">
        <v>1</v>
      </c>
      <c r="L14" s="14">
        <v>2019</v>
      </c>
      <c r="M14" s="14" t="s">
        <v>22</v>
      </c>
      <c r="N14" s="11">
        <v>5</v>
      </c>
      <c r="O14" s="9" t="s">
        <v>34</v>
      </c>
      <c r="P14" s="9">
        <v>10</v>
      </c>
      <c r="Q14" s="9">
        <f t="shared" si="1"/>
        <v>2</v>
      </c>
      <c r="R14" s="3"/>
      <c r="S14" s="3"/>
      <c r="T14" s="3"/>
      <c r="U14" s="3"/>
      <c r="V14" s="3"/>
      <c r="W14" s="3"/>
      <c r="X14" s="3"/>
    </row>
    <row r="15" spans="1:24" s="4" customFormat="1" ht="45" customHeight="1">
      <c r="A15" s="9">
        <v>15</v>
      </c>
      <c r="B15" s="17" t="s">
        <v>57</v>
      </c>
      <c r="C15" s="9"/>
      <c r="D15" s="9" t="s">
        <v>53</v>
      </c>
      <c r="E15" s="9"/>
      <c r="F15" s="9" t="s">
        <v>54</v>
      </c>
      <c r="G15" s="11"/>
      <c r="H15" s="11"/>
      <c r="I15" s="11"/>
      <c r="J15" s="11"/>
      <c r="K15" s="11"/>
      <c r="L15" s="14"/>
      <c r="M15" s="14"/>
      <c r="N15" s="11"/>
      <c r="O15" s="9"/>
      <c r="P15" s="9"/>
      <c r="Q15" s="9">
        <v>7.05</v>
      </c>
      <c r="R15" s="3"/>
      <c r="S15" s="3"/>
      <c r="T15" s="3"/>
      <c r="U15" s="3"/>
      <c r="V15" s="3"/>
      <c r="W15" s="3"/>
      <c r="X15" s="3"/>
    </row>
    <row r="16" spans="1:24" s="4" customFormat="1" ht="45" customHeight="1">
      <c r="A16" s="9"/>
      <c r="B16" s="12" t="s">
        <v>55</v>
      </c>
      <c r="C16" s="9"/>
      <c r="D16" s="9"/>
      <c r="E16" s="9"/>
      <c r="F16" s="9"/>
      <c r="G16" s="11">
        <f>SUM(G6:G14)</f>
        <v>1897.4293</v>
      </c>
      <c r="H16" s="11">
        <f>SUM(H6:H14)</f>
        <v>97</v>
      </c>
      <c r="I16" s="11">
        <f>SUM(I6:I14)</f>
        <v>67</v>
      </c>
      <c r="J16" s="11"/>
      <c r="K16" s="11"/>
      <c r="L16" s="14"/>
      <c r="M16" s="14"/>
      <c r="N16" s="11">
        <f>SUM(N6:N14)</f>
        <v>225</v>
      </c>
      <c r="O16" s="9"/>
      <c r="P16" s="16">
        <f>SUM(P6:P14)</f>
        <v>145</v>
      </c>
      <c r="Q16" s="9">
        <f>SUM(Q6:Q15)</f>
        <v>36.049999999999997</v>
      </c>
      <c r="R16" s="3"/>
      <c r="S16" s="3"/>
      <c r="T16" s="3"/>
      <c r="U16" s="3"/>
      <c r="V16" s="3"/>
      <c r="W16" s="3"/>
      <c r="X16" s="3"/>
    </row>
    <row r="17" s="1" customFormat="1"/>
  </sheetData>
  <mergeCells count="22">
    <mergeCell ref="A1:B1"/>
    <mergeCell ref="A2:Q2"/>
    <mergeCell ref="A3:C3"/>
    <mergeCell ref="D3:E3"/>
    <mergeCell ref="H3:I3"/>
    <mergeCell ref="P3:Q3"/>
    <mergeCell ref="J4:K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  <mergeCell ref="L4:L5"/>
    <mergeCell ref="M4:M5"/>
    <mergeCell ref="N4:N5"/>
    <mergeCell ref="O4:O5"/>
    <mergeCell ref="P4:P5"/>
  </mergeCells>
  <phoneticPr fontId="9" type="noConversion"/>
  <printOptions horizontalCentered="1"/>
  <pageMargins left="0.75138888888888899" right="0.75138888888888899" top="1" bottom="1" header="0.5" footer="0.5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楚雄市</vt:lpstr>
      <vt:lpstr>楚雄市!Print_Area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段亦敏</cp:lastModifiedBy>
  <dcterms:created xsi:type="dcterms:W3CDTF">2020-09-17T11:26:00Z</dcterms:created>
  <dcterms:modified xsi:type="dcterms:W3CDTF">2020-10-22T01:57:49Z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